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riso\Documents\"/>
    </mc:Choice>
  </mc:AlternateContent>
  <xr:revisionPtr revIDLastSave="0" documentId="8_{F3C66BBD-6197-45A1-A25D-E86B3F9E9AA2}" xr6:coauthVersionLast="47" xr6:coauthVersionMax="47" xr10:uidLastSave="{00000000-0000-0000-0000-000000000000}"/>
  <bookViews>
    <workbookView xWindow="-108" yWindow="-108" windowWidth="23256" windowHeight="13896" xr2:uid="{51AD965E-DF2E-46DB-9F8A-310DE0016DDA}"/>
  </bookViews>
  <sheets>
    <sheet name="CAD" sheetId="1" r:id="rId1"/>
  </sheets>
  <externalReferences>
    <externalReference r:id="rId2"/>
  </externalReferences>
  <definedNames>
    <definedName name="_xlnm.Print_Area" localSheetId="0">CAD!$A$1:$K$157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K17" i="1"/>
  <c r="J12" i="1"/>
  <c r="K12" i="1"/>
  <c r="J13" i="1"/>
  <c r="K13" i="1"/>
  <c r="K38" i="1"/>
  <c r="J38" i="1"/>
  <c r="K37" i="1"/>
  <c r="J37" i="1"/>
  <c r="K36" i="1"/>
  <c r="J36" i="1"/>
  <c r="K33" i="1"/>
  <c r="J33" i="1"/>
  <c r="K28" i="1"/>
  <c r="J28" i="1"/>
  <c r="K27" i="1"/>
  <c r="J27" i="1"/>
  <c r="K18" i="1"/>
  <c r="J18" i="1"/>
  <c r="K16" i="1"/>
  <c r="J16" i="1"/>
  <c r="K11" i="1"/>
  <c r="J11" i="1"/>
  <c r="K10" i="1"/>
  <c r="J10" i="1"/>
</calcChain>
</file>

<file path=xl/sharedStrings.xml><?xml version="1.0" encoding="utf-8"?>
<sst xmlns="http://schemas.openxmlformats.org/spreadsheetml/2006/main" count="226" uniqueCount="173">
  <si>
    <t>Fall 2025 - CAD</t>
  </si>
  <si>
    <t>Product</t>
  </si>
  <si>
    <t>Min</t>
  </si>
  <si>
    <t>Code</t>
  </si>
  <si>
    <t>Available Sizes</t>
  </si>
  <si>
    <t>CAD</t>
  </si>
  <si>
    <t>MSRP</t>
  </si>
  <si>
    <t>Old CAD</t>
  </si>
  <si>
    <t>Old MSRP</t>
  </si>
  <si>
    <t>Polar Pants</t>
  </si>
  <si>
    <t>Youth Polar Pants</t>
  </si>
  <si>
    <t>PB1</t>
  </si>
  <si>
    <t>YS (6-8), YM (10-12), YL (14)</t>
  </si>
  <si>
    <t>Adult Polar Pants</t>
  </si>
  <si>
    <t>PB3</t>
  </si>
  <si>
    <t>S, M, L</t>
  </si>
  <si>
    <t>Women's Sleepwear</t>
  </si>
  <si>
    <t>Women's Boxer</t>
  </si>
  <si>
    <t>BXA</t>
  </si>
  <si>
    <t>XS, S, M, L, XL</t>
  </si>
  <si>
    <t>Adult Fuzzy Hoodie</t>
  </si>
  <si>
    <t>FOH</t>
  </si>
  <si>
    <t>S/M, L/XL, XXL</t>
  </si>
  <si>
    <t>Adult Oversized Hoodie</t>
  </si>
  <si>
    <t>FOI</t>
  </si>
  <si>
    <t>Adult Oversized Full Zip Hoodie</t>
  </si>
  <si>
    <t>HO7</t>
  </si>
  <si>
    <t>Women's Cotton Jersey Pajama Pants</t>
  </si>
  <si>
    <t>PA2</t>
  </si>
  <si>
    <t>XS, S, M, L, XL (XXL Select Styles Only)</t>
  </si>
  <si>
    <t>Women's Stretch Jersey Leggings</t>
  </si>
  <si>
    <t>PA5</t>
  </si>
  <si>
    <t>Women's Fleece Robe</t>
  </si>
  <si>
    <t>RO3</t>
  </si>
  <si>
    <t>S, M, L, XL</t>
  </si>
  <si>
    <t>Women's Sleepshirt</t>
  </si>
  <si>
    <t>SS4</t>
  </si>
  <si>
    <t>One Size</t>
  </si>
  <si>
    <t xml:space="preserve">Women's Sleepshirt - Unwrapped </t>
  </si>
  <si>
    <t>Women's Watercolour Sleepshirts</t>
  </si>
  <si>
    <t>SS9</t>
  </si>
  <si>
    <t>Women's PJ Tee</t>
  </si>
  <si>
    <t>TSJ</t>
  </si>
  <si>
    <t>Women's Long Sleeve Stretch Jersey Top</t>
  </si>
  <si>
    <t>TS1</t>
  </si>
  <si>
    <t>Women's V-Neck Tee</t>
  </si>
  <si>
    <t>TSK</t>
  </si>
  <si>
    <t>Womens Pajama Tank Top</t>
  </si>
  <si>
    <t>TT0</t>
  </si>
  <si>
    <t>Men's Sleepwear</t>
  </si>
  <si>
    <t>Men's Boxers</t>
  </si>
  <si>
    <t>BXC</t>
  </si>
  <si>
    <t>Men's Relaxed Boxers</t>
  </si>
  <si>
    <t>BXL</t>
  </si>
  <si>
    <t>Men's Cotton Jersey Pajama Pants</t>
  </si>
  <si>
    <t>PA4</t>
  </si>
  <si>
    <t>S, M, L, XL, XXL</t>
  </si>
  <si>
    <t>Man Pants</t>
  </si>
  <si>
    <t>PAX</t>
  </si>
  <si>
    <t>Men's Tee</t>
  </si>
  <si>
    <t>TS9</t>
  </si>
  <si>
    <t>Men's Long Sleeve Tee</t>
  </si>
  <si>
    <t>TSU</t>
  </si>
  <si>
    <t xml:space="preserve">Baby &amp; Kids </t>
  </si>
  <si>
    <t>Boys Boxer</t>
  </si>
  <si>
    <t>BX3</t>
  </si>
  <si>
    <t>2,3,4,5,6,7,8</t>
  </si>
  <si>
    <t>Baby Coverall &amp; Hat</t>
  </si>
  <si>
    <t>DR2</t>
  </si>
  <si>
    <t>3-6m, 6-12m, 12-18m, 18-24m</t>
  </si>
  <si>
    <t>Baby Bodysuit</t>
  </si>
  <si>
    <t>DR4</t>
  </si>
  <si>
    <t>Kids Full Zip Fleece Jacket</t>
  </si>
  <si>
    <t>FZJ</t>
  </si>
  <si>
    <t>2,3,4,6,8,10</t>
  </si>
  <si>
    <t>Baby Tights</t>
  </si>
  <si>
    <t>LE0</t>
  </si>
  <si>
    <t>0-6m, 6-12m, 12-24m</t>
  </si>
  <si>
    <t>Kids' PJ Set</t>
  </si>
  <si>
    <t>PJA/PJC</t>
  </si>
  <si>
    <t>Kids Fleece Robe</t>
  </si>
  <si>
    <t>RO2</t>
  </si>
  <si>
    <t>S(2-3), M(4-5), L(7-8), XL(8-10)</t>
  </si>
  <si>
    <t>Kids Slippers</t>
  </si>
  <si>
    <t>SL3</t>
  </si>
  <si>
    <t>S(5-7), M(8-10), L(11-13), XL (1-2)</t>
  </si>
  <si>
    <t>Family Union Suits</t>
  </si>
  <si>
    <t>Baby Union Suit</t>
  </si>
  <si>
    <t>US0</t>
  </si>
  <si>
    <t>Kids Union Suit</t>
  </si>
  <si>
    <t>US1</t>
  </si>
  <si>
    <t>2,4,6,8,10,12,14</t>
  </si>
  <si>
    <t>Adult Union Suit</t>
  </si>
  <si>
    <t>US2</t>
  </si>
  <si>
    <t>Family Fleece Jumpsuits</t>
  </si>
  <si>
    <t>Adult Hooded Fuzzy Fleece Jumpsuit</t>
  </si>
  <si>
    <t>US6</t>
  </si>
  <si>
    <t>Kids Hooded Fuzzy Fleece Jumpsuit</t>
  </si>
  <si>
    <t>US7</t>
  </si>
  <si>
    <t>Family Socks</t>
  </si>
  <si>
    <t>Men's Beer Can Socks</t>
  </si>
  <si>
    <t>BC1</t>
  </si>
  <si>
    <t>Men's One Size Crew Sock (8.5-11) inside a Beer can tin</t>
  </si>
  <si>
    <t>Adult Sherpa Lined Cabin Socks</t>
  </si>
  <si>
    <t>CS1</t>
  </si>
  <si>
    <t>S,M,L,XL</t>
  </si>
  <si>
    <t>Women's Crew Socks</t>
  </si>
  <si>
    <t>SO0</t>
  </si>
  <si>
    <t>One Size (9-11)</t>
  </si>
  <si>
    <t>Kids Crew/Animal Face Socks</t>
  </si>
  <si>
    <t>SO3</t>
  </si>
  <si>
    <t>S(2-4), L(4-7)</t>
  </si>
  <si>
    <t>Baby Socks - 2 Pack</t>
  </si>
  <si>
    <t>SO6</t>
  </si>
  <si>
    <t>One Size (0-12m)</t>
  </si>
  <si>
    <t>Men's Crew Socks</t>
  </si>
  <si>
    <t>SOA</t>
  </si>
  <si>
    <t>One Size (8.5-11)</t>
  </si>
  <si>
    <t>Adult Fuzzy Socks</t>
  </si>
  <si>
    <t>SOL</t>
  </si>
  <si>
    <t>Adult Cozy Crew Socks</t>
  </si>
  <si>
    <t>SOU</t>
  </si>
  <si>
    <t>Gifts &amp; Accessories</t>
  </si>
  <si>
    <t>Apron</t>
  </si>
  <si>
    <t>AP0</t>
  </si>
  <si>
    <t>Fleece Throw Blanket</t>
  </si>
  <si>
    <t>BL2</t>
  </si>
  <si>
    <t>One Size - 50"x60"</t>
  </si>
  <si>
    <t>Children's Book</t>
  </si>
  <si>
    <t>CB0</t>
  </si>
  <si>
    <t>Classic/Curved</t>
  </si>
  <si>
    <t>CE2</t>
  </si>
  <si>
    <t>14oz - Dishwasher safe</t>
  </si>
  <si>
    <t>Camping Mug</t>
  </si>
  <si>
    <t>CE7</t>
  </si>
  <si>
    <t>Mini Snow Globe</t>
  </si>
  <si>
    <t>GL1</t>
  </si>
  <si>
    <t>Reusable Tote Bag</t>
  </si>
  <si>
    <t>TB7</t>
  </si>
  <si>
    <t>Flour Sack Tea Towel</t>
  </si>
  <si>
    <t>TW5</t>
  </si>
  <si>
    <t>One Size (19.5" X 27.25")</t>
  </si>
  <si>
    <t>Stationery</t>
  </si>
  <si>
    <t>Magnetic Notepads</t>
  </si>
  <si>
    <t>ML0</t>
  </si>
  <si>
    <t>One Size (4.25"x11")</t>
  </si>
  <si>
    <t>Mix and Match Bagged Pajamas</t>
  </si>
  <si>
    <t>PJ Shorts in a bag</t>
  </si>
  <si>
    <t>BX4</t>
  </si>
  <si>
    <t>XS, S/M, M/L, L/XL</t>
  </si>
  <si>
    <t>PJ Pants in a bag</t>
  </si>
  <si>
    <t>PA6</t>
  </si>
  <si>
    <t>Shortsleeve Nightdresses in a bag</t>
  </si>
  <si>
    <t>SS8</t>
  </si>
  <si>
    <t>V-Neck Tee in a bag</t>
  </si>
  <si>
    <t>TEJ</t>
  </si>
  <si>
    <t>Tank in a bag</t>
  </si>
  <si>
    <t>TT2</t>
  </si>
  <si>
    <t>Long Sleeve Tee in a Bag</t>
  </si>
  <si>
    <t>LTS</t>
  </si>
  <si>
    <t>Prices are subject to change without notice. Invoices paid with a credit</t>
  </si>
  <si>
    <t>860 90iem ave, Lasalle, QC H8R3A2</t>
  </si>
  <si>
    <t>card after the ship date will be charged a 2.5% processing fee.</t>
  </si>
  <si>
    <r>
      <t xml:space="preserve">T 1-800-667-2583 F 1-800-868-5776 E </t>
    </r>
    <r>
      <rPr>
        <b/>
        <sz val="14"/>
        <rFont val="Calibri"/>
        <family val="2"/>
        <scheme val="minor"/>
      </rPr>
      <t>orderdesk@hatley.com</t>
    </r>
  </si>
  <si>
    <t>Fall 2025</t>
  </si>
  <si>
    <t>Assortment breakdown</t>
  </si>
  <si>
    <t>Mix and Match Bagged Pajamas - CAPELTON ROAD</t>
  </si>
  <si>
    <t>L1740</t>
  </si>
  <si>
    <t>L1741</t>
  </si>
  <si>
    <t>L1742</t>
  </si>
  <si>
    <t>L1809</t>
  </si>
  <si>
    <t>Long Sleeve Nightdresses in a bag</t>
  </si>
  <si>
    <t>L1810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</si>
</sst>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24"/>
      <name val="Calibri"/>
      <family val="2"/>
      <scheme val="minor"/>
    </font>
    <font>
      <b/>
      <sz val="24"/>
      <name val="Calibri"/>
      <family val="2"/>
      <scheme val="minor"/>
    </font>
    <font>
      <b/>
      <i/>
      <sz val="18"/>
      <name val="Calibri"/>
      <family val="2"/>
      <scheme val="minor"/>
    </font>
    <font>
      <b/>
      <i/>
      <sz val="20"/>
      <name val="Calibri"/>
      <family val="2"/>
      <scheme val="minor"/>
    </font>
    <font>
      <b/>
      <i/>
      <sz val="24"/>
      <name val="Calibri"/>
      <family val="2"/>
      <scheme val="minor"/>
    </font>
    <font>
      <sz val="20"/>
      <name val="Calibri"/>
      <family val="2"/>
      <scheme val="minor"/>
    </font>
    <font>
      <b/>
      <sz val="20"/>
      <name val="Calibri"/>
      <family val="2"/>
      <scheme val="minor"/>
    </font>
    <font>
      <sz val="26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name val="Calibri"/>
      <family val="2"/>
      <scheme val="minor"/>
    </font>
    <font>
      <sz val="24"/>
      <color theme="1"/>
      <name val="Calibri"/>
      <family val="2"/>
      <scheme val="minor"/>
    </font>
    <font>
      <sz val="24"/>
      <color rgb="FFC00000"/>
      <name val="Calibri"/>
      <family val="2"/>
      <scheme val="minor"/>
    </font>
    <font>
      <b/>
      <sz val="22"/>
      <name val="Calibri"/>
      <family val="2"/>
      <scheme val="minor"/>
    </font>
    <font>
      <b/>
      <sz val="24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/>
    </xf>
    <xf numFmtId="164" fontId="3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6" fillId="2" borderId="1" xfId="0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164" fontId="7" fillId="2" borderId="1" xfId="0" applyNumberFormat="1" applyFont="1" applyFill="1" applyBorder="1" applyAlignment="1">
      <alignment horizontal="center"/>
    </xf>
    <xf numFmtId="164" fontId="7" fillId="2" borderId="2" xfId="0" applyNumberFormat="1" applyFont="1" applyFill="1" applyBorder="1" applyAlignment="1">
      <alignment horizontal="center"/>
    </xf>
    <xf numFmtId="0" fontId="8" fillId="0" borderId="0" xfId="0" applyFont="1"/>
    <xf numFmtId="0" fontId="3" fillId="0" borderId="5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/>
    </xf>
    <xf numFmtId="164" fontId="8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0" fontId="3" fillId="0" borderId="5" xfId="0" applyFont="1" applyBorder="1"/>
    <xf numFmtId="0" fontId="3" fillId="0" borderId="0" xfId="0" applyFont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164" fontId="10" fillId="0" borderId="2" xfId="0" applyNumberFormat="1" applyFont="1" applyBorder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3" fillId="0" borderId="13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13" fillId="0" borderId="0" xfId="0" applyFont="1"/>
    <xf numFmtId="164" fontId="8" fillId="0" borderId="0" xfId="0" applyNumberFormat="1" applyFont="1" applyAlignment="1">
      <alignment horizontal="center"/>
    </xf>
    <xf numFmtId="0" fontId="6" fillId="2" borderId="2" xfId="0" applyFont="1" applyFill="1" applyBorder="1" applyAlignment="1">
      <alignment horizontal="center"/>
    </xf>
    <xf numFmtId="164" fontId="6" fillId="2" borderId="2" xfId="0" applyNumberFormat="1" applyFont="1" applyFill="1" applyBorder="1" applyAlignment="1">
      <alignment horizontal="center"/>
    </xf>
    <xf numFmtId="164" fontId="10" fillId="0" borderId="5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 vertical="center"/>
    </xf>
    <xf numFmtId="0" fontId="14" fillId="0" borderId="0" xfId="0" applyFont="1"/>
    <xf numFmtId="164" fontId="14" fillId="0" borderId="2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164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164" fontId="14" fillId="0" borderId="0" xfId="0" applyNumberFormat="1" applyFont="1" applyAlignment="1">
      <alignment horizontal="center"/>
    </xf>
    <xf numFmtId="0" fontId="11" fillId="0" borderId="0" xfId="0" applyFont="1" applyAlignment="1">
      <alignment horizontal="right" wrapText="1"/>
    </xf>
    <xf numFmtId="0" fontId="11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64" fontId="3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0" fontId="9" fillId="2" borderId="10" xfId="0" applyFont="1" applyFill="1" applyBorder="1" applyAlignment="1">
      <alignment horizontal="left"/>
    </xf>
    <xf numFmtId="0" fontId="9" fillId="2" borderId="11" xfId="0" applyFont="1" applyFill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164" fontId="4" fillId="0" borderId="0" xfId="0" applyNumberFormat="1" applyFont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9" fillId="2" borderId="3" xfId="0" applyFont="1" applyFill="1" applyBorder="1" applyAlignment="1">
      <alignment horizontal="left"/>
    </xf>
    <xf numFmtId="0" fontId="9" fillId="2" borderId="4" xfId="0" applyFont="1" applyFill="1" applyBorder="1" applyAlignment="1">
      <alignment horizontal="left"/>
    </xf>
    <xf numFmtId="0" fontId="5" fillId="0" borderId="0" xfId="0" applyFont="1" applyAlignment="1">
      <alignment horizontal="right"/>
    </xf>
    <xf numFmtId="0" fontId="6" fillId="2" borderId="1" xfId="0" applyFont="1" applyFill="1" applyBorder="1" applyAlignment="1">
      <alignment horizontal="center"/>
    </xf>
    <xf numFmtId="164" fontId="17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70555</xdr:colOff>
      <xdr:row>0</xdr:row>
      <xdr:rowOff>33631</xdr:rowOff>
    </xdr:from>
    <xdr:to>
      <xdr:col>3</xdr:col>
      <xdr:colOff>3901209</xdr:colOff>
      <xdr:row>3</xdr:row>
      <xdr:rowOff>224206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90763B5-D219-4570-920E-4A1CD646B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555" y="33631"/>
          <a:ext cx="5573729" cy="1390725"/>
        </a:xfrm>
        <a:prstGeom prst="rect">
          <a:avLst/>
        </a:prstGeom>
      </xdr:spPr>
    </xdr:pic>
    <xdr:clientData/>
  </xdr:twoCellAnchor>
  <xdr:twoCellAnchor editAs="oneCell">
    <xdr:from>
      <xdr:col>0</xdr:col>
      <xdr:colOff>55738</xdr:colOff>
      <xdr:row>80</xdr:row>
      <xdr:rowOff>127000</xdr:rowOff>
    </xdr:from>
    <xdr:to>
      <xdr:col>3</xdr:col>
      <xdr:colOff>3886392</xdr:colOff>
      <xdr:row>84</xdr:row>
      <xdr:rowOff>118608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F606788-1DE7-488E-9B7B-CED79F41D0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738" y="31740475"/>
          <a:ext cx="5573729" cy="138225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enniferr\Desktop\S25%20LBH%20Price%20template.xlsx" TargetMode="External"/><Relationship Id="rId1" Type="http://schemas.openxmlformats.org/officeDocument/2006/relationships/externalLinkPath" Target="/Users/jenniferr/Desktop/S25%20LBH%20Price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SD"/>
      <sheetName val="CAD"/>
      <sheetName val="GBP"/>
    </sheetNames>
    <sheetDataSet>
      <sheetData sheetId="0"/>
      <sheetData sheetId="1">
        <row r="7">
          <cell r="F7" t="str">
            <v>BXA</v>
          </cell>
          <cell r="G7" t="str">
            <v>XS, S, M, L, XL</v>
          </cell>
          <cell r="H7">
            <v>9.5</v>
          </cell>
          <cell r="I7">
            <v>20</v>
          </cell>
        </row>
        <row r="8">
          <cell r="F8" t="str">
            <v>FOH</v>
          </cell>
          <cell r="G8" t="str">
            <v>S/M, L/XL, XXL</v>
          </cell>
          <cell r="H8">
            <v>29</v>
          </cell>
          <cell r="I8">
            <v>60</v>
          </cell>
        </row>
        <row r="9">
          <cell r="F9" t="str">
            <v>FOI</v>
          </cell>
          <cell r="G9" t="str">
            <v>S/M, L/XL, XXL</v>
          </cell>
          <cell r="H9">
            <v>34</v>
          </cell>
          <cell r="I9">
            <v>69</v>
          </cell>
        </row>
        <row r="10">
          <cell r="F10" t="str">
            <v>HO7</v>
          </cell>
          <cell r="G10" t="str">
            <v>S/M, L/XL, XXL</v>
          </cell>
          <cell r="H10">
            <v>34</v>
          </cell>
          <cell r="I10">
            <v>69</v>
          </cell>
        </row>
        <row r="11">
          <cell r="F11" t="str">
            <v>PA2</v>
          </cell>
          <cell r="G11" t="str">
            <v>XS, S, M, L, XL (XXL Select Styles Only)</v>
          </cell>
          <cell r="H11">
            <v>17</v>
          </cell>
          <cell r="I11">
            <v>39</v>
          </cell>
        </row>
        <row r="12">
          <cell r="F12" t="str">
            <v>PA5</v>
          </cell>
          <cell r="G12" t="str">
            <v>XS, S, M, L, XL</v>
          </cell>
          <cell r="H12">
            <v>19</v>
          </cell>
          <cell r="I12">
            <v>42</v>
          </cell>
        </row>
        <row r="13">
          <cell r="F13" t="str">
            <v>RO3</v>
          </cell>
          <cell r="G13" t="str">
            <v>S, M, L, XL</v>
          </cell>
          <cell r="H13">
            <v>29</v>
          </cell>
          <cell r="I13">
            <v>65</v>
          </cell>
        </row>
        <row r="14">
          <cell r="F14" t="str">
            <v>SS4</v>
          </cell>
          <cell r="G14" t="str">
            <v>One Size</v>
          </cell>
          <cell r="H14">
            <v>16</v>
          </cell>
          <cell r="I14">
            <v>34</v>
          </cell>
        </row>
        <row r="15">
          <cell r="F15" t="str">
            <v>SS4</v>
          </cell>
          <cell r="G15" t="str">
            <v>One Size</v>
          </cell>
          <cell r="H15">
            <v>16</v>
          </cell>
          <cell r="I15">
            <v>34</v>
          </cell>
        </row>
        <row r="16">
          <cell r="F16" t="str">
            <v>SS9</v>
          </cell>
          <cell r="G16" t="str">
            <v>One Size</v>
          </cell>
          <cell r="H16">
            <v>20</v>
          </cell>
          <cell r="I16">
            <v>42</v>
          </cell>
        </row>
        <row r="17">
          <cell r="F17" t="str">
            <v>TSJ</v>
          </cell>
          <cell r="G17" t="str">
            <v>XS, S, M, L, XL (XXL Select Styles Only)</v>
          </cell>
          <cell r="H17">
            <v>13.5</v>
          </cell>
          <cell r="I17">
            <v>30</v>
          </cell>
        </row>
        <row r="18">
          <cell r="F18" t="str">
            <v>TSK</v>
          </cell>
          <cell r="G18" t="str">
            <v>XS, S, M, L, XL</v>
          </cell>
          <cell r="H18">
            <v>13.5</v>
          </cell>
          <cell r="I18">
            <v>30</v>
          </cell>
        </row>
        <row r="19">
          <cell r="F19" t="str">
            <v>TT0</v>
          </cell>
          <cell r="G19" t="str">
            <v>XS, S, M, L, XL</v>
          </cell>
          <cell r="H19">
            <v>13.5</v>
          </cell>
          <cell r="I19">
            <v>30</v>
          </cell>
        </row>
        <row r="21">
          <cell r="F21" t="str">
            <v>BXC</v>
          </cell>
          <cell r="G21" t="str">
            <v>S, M, L, XL</v>
          </cell>
          <cell r="H21">
            <v>11</v>
          </cell>
          <cell r="I21">
            <v>24</v>
          </cell>
        </row>
        <row r="22">
          <cell r="F22" t="str">
            <v>BXL</v>
          </cell>
          <cell r="G22" t="str">
            <v>S, M, L, XL</v>
          </cell>
          <cell r="H22">
            <v>11</v>
          </cell>
          <cell r="I22">
            <v>24</v>
          </cell>
        </row>
        <row r="23">
          <cell r="F23" t="str">
            <v>PA4</v>
          </cell>
          <cell r="G23" t="str">
            <v>S, M, L, XL, XXL</v>
          </cell>
          <cell r="H23">
            <v>19</v>
          </cell>
          <cell r="I23">
            <v>42</v>
          </cell>
        </row>
        <row r="24">
          <cell r="F24" t="str">
            <v>PAX</v>
          </cell>
          <cell r="G24" t="str">
            <v>S, M, L, XL, XXL</v>
          </cell>
          <cell r="H24">
            <v>19</v>
          </cell>
          <cell r="I24">
            <v>42</v>
          </cell>
        </row>
        <row r="25">
          <cell r="F25" t="str">
            <v>TS9</v>
          </cell>
          <cell r="G25" t="str">
            <v>S, M, L, XL, XXL</v>
          </cell>
          <cell r="H25">
            <v>14</v>
          </cell>
          <cell r="I25">
            <v>30</v>
          </cell>
        </row>
        <row r="27">
          <cell r="F27" t="str">
            <v>BX3</v>
          </cell>
          <cell r="G27" t="str">
            <v>2,3,4,5,6,7,8</v>
          </cell>
          <cell r="H27">
            <v>7</v>
          </cell>
          <cell r="I27">
            <v>15</v>
          </cell>
        </row>
        <row r="28">
          <cell r="F28" t="str">
            <v>DR2</v>
          </cell>
          <cell r="G28" t="str">
            <v>3-6m, 6-12m, 12-18m, 18-24m</v>
          </cell>
          <cell r="H28">
            <v>17</v>
          </cell>
          <cell r="I28">
            <v>37</v>
          </cell>
        </row>
        <row r="29">
          <cell r="F29" t="str">
            <v>DR4</v>
          </cell>
          <cell r="G29" t="str">
            <v>3-6m, 6-12m, 12-18m, 18-24m</v>
          </cell>
          <cell r="H29">
            <v>12</v>
          </cell>
          <cell r="I29">
            <v>25</v>
          </cell>
        </row>
        <row r="30">
          <cell r="F30" t="str">
            <v>FZJ</v>
          </cell>
          <cell r="G30" t="str">
            <v>2,3,4,6,8,10</v>
          </cell>
          <cell r="H30">
            <v>27</v>
          </cell>
          <cell r="I30">
            <v>59</v>
          </cell>
        </row>
        <row r="31">
          <cell r="F31" t="str">
            <v>LE0</v>
          </cell>
          <cell r="G31" t="str">
            <v>0-6m, 6-12m, 12-24m</v>
          </cell>
          <cell r="H31">
            <v>6</v>
          </cell>
          <cell r="I31">
            <v>14</v>
          </cell>
        </row>
        <row r="32">
          <cell r="F32" t="str">
            <v>PJA/PJC</v>
          </cell>
          <cell r="G32" t="str">
            <v>2,3,4,6,8,10</v>
          </cell>
          <cell r="H32">
            <v>17</v>
          </cell>
          <cell r="I32">
            <v>37</v>
          </cell>
        </row>
        <row r="33">
          <cell r="F33" t="str">
            <v>RO2</v>
          </cell>
          <cell r="G33" t="str">
            <v>S(2-3), M(4-5), L(7-8), XL(8-10)</v>
          </cell>
          <cell r="H33">
            <v>27</v>
          </cell>
          <cell r="I33">
            <v>55</v>
          </cell>
        </row>
        <row r="34">
          <cell r="F34" t="str">
            <v>SL3</v>
          </cell>
          <cell r="G34" t="str">
            <v>S(5-7), M(8-10), L(11-13), XL (1-2)</v>
          </cell>
          <cell r="H34">
            <v>11</v>
          </cell>
          <cell r="I34">
            <v>24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E8AB0-F419-4C6C-BF2A-C122208EBC35}">
  <sheetPr>
    <pageSetUpPr fitToPage="1"/>
  </sheetPr>
  <dimension ref="A1:K155"/>
  <sheetViews>
    <sheetView tabSelected="1" view="pageBreakPreview" zoomScale="50" zoomScaleNormal="47" zoomScaleSheetLayoutView="50" workbookViewId="0">
      <selection activeCell="J93" sqref="J93:K93"/>
    </sheetView>
  </sheetViews>
  <sheetFormatPr defaultColWidth="8.6640625" defaultRowHeight="31.2" x14ac:dyDescent="0.6"/>
  <cols>
    <col min="1" max="3" width="8.6640625" style="1"/>
    <col min="4" max="4" width="89.88671875" style="1" bestFit="1" customWidth="1"/>
    <col min="5" max="5" width="12.6640625" style="1" customWidth="1"/>
    <col min="6" max="6" width="33.33203125" style="3" bestFit="1" customWidth="1"/>
    <col min="7" max="7" width="112.33203125" style="1" bestFit="1" customWidth="1"/>
    <col min="8" max="8" width="19.109375" style="4" customWidth="1"/>
    <col min="9" max="9" width="18.44140625" style="5" customWidth="1"/>
    <col min="10" max="11" width="27.88671875" style="5" customWidth="1"/>
    <col min="12" max="16384" width="8.6640625" style="1"/>
  </cols>
  <sheetData>
    <row r="1" spans="1:11" x14ac:dyDescent="0.6">
      <c r="D1" s="2"/>
    </row>
    <row r="2" spans="1:11" x14ac:dyDescent="0.6">
      <c r="D2" s="2"/>
    </row>
    <row r="3" spans="1:11" x14ac:dyDescent="0.6">
      <c r="D3" s="2"/>
      <c r="H3" s="76" t="s">
        <v>0</v>
      </c>
      <c r="I3" s="76"/>
    </row>
    <row r="4" spans="1:11" ht="23.4" x14ac:dyDescent="0.45">
      <c r="D4" s="2"/>
      <c r="G4" s="84"/>
      <c r="H4" s="84"/>
      <c r="I4" s="84"/>
    </row>
    <row r="5" spans="1:11" s="10" customFormat="1" x14ac:dyDescent="0.6">
      <c r="A5" s="85" t="s">
        <v>1</v>
      </c>
      <c r="B5" s="85"/>
      <c r="C5" s="85"/>
      <c r="D5" s="85"/>
      <c r="E5" s="6" t="s">
        <v>2</v>
      </c>
      <c r="F5" s="6" t="s">
        <v>3</v>
      </c>
      <c r="G5" s="7" t="s">
        <v>4</v>
      </c>
      <c r="H5" s="8" t="s">
        <v>5</v>
      </c>
      <c r="I5" s="8" t="s">
        <v>6</v>
      </c>
      <c r="J5" s="9" t="s">
        <v>7</v>
      </c>
      <c r="K5" s="9" t="s">
        <v>8</v>
      </c>
    </row>
    <row r="6" spans="1:11" s="10" customFormat="1" ht="25.8" x14ac:dyDescent="0.5">
      <c r="A6" s="82" t="s">
        <v>9</v>
      </c>
      <c r="B6" s="83"/>
      <c r="C6" s="83"/>
      <c r="D6" s="83"/>
      <c r="E6" s="83"/>
      <c r="F6" s="83"/>
      <c r="G6" s="83"/>
      <c r="H6" s="83"/>
      <c r="I6" s="83"/>
      <c r="J6" s="83"/>
      <c r="K6" s="83"/>
    </row>
    <row r="7" spans="1:11" s="10" customFormat="1" x14ac:dyDescent="0.6">
      <c r="A7" s="80" t="s">
        <v>10</v>
      </c>
      <c r="B7" s="80"/>
      <c r="C7" s="80"/>
      <c r="D7" s="80"/>
      <c r="E7" s="12">
        <v>4</v>
      </c>
      <c r="F7" s="12" t="s">
        <v>11</v>
      </c>
      <c r="G7" s="13" t="s">
        <v>12</v>
      </c>
      <c r="H7" s="14">
        <v>17</v>
      </c>
      <c r="I7" s="15">
        <v>35</v>
      </c>
      <c r="J7" s="16"/>
      <c r="K7" s="16"/>
    </row>
    <row r="8" spans="1:11" s="10" customFormat="1" x14ac:dyDescent="0.6">
      <c r="A8" s="79" t="s">
        <v>13</v>
      </c>
      <c r="B8" s="79"/>
      <c r="C8" s="79"/>
      <c r="D8" s="79"/>
      <c r="E8" s="17">
        <v>4</v>
      </c>
      <c r="F8" s="17" t="s">
        <v>14</v>
      </c>
      <c r="G8" s="18" t="s">
        <v>15</v>
      </c>
      <c r="H8" s="14">
        <v>19</v>
      </c>
      <c r="I8" s="15">
        <v>39</v>
      </c>
      <c r="J8" s="16"/>
      <c r="K8" s="16"/>
    </row>
    <row r="9" spans="1:11" s="10" customFormat="1" ht="25.8" x14ac:dyDescent="0.5">
      <c r="A9" s="82" t="s">
        <v>16</v>
      </c>
      <c r="B9" s="83"/>
      <c r="C9" s="83"/>
      <c r="D9" s="83"/>
      <c r="E9" s="83"/>
      <c r="F9" s="83"/>
      <c r="G9" s="83"/>
      <c r="H9" s="83"/>
      <c r="I9" s="83"/>
      <c r="J9" s="83"/>
      <c r="K9" s="83"/>
    </row>
    <row r="10" spans="1:11" s="20" customFormat="1" x14ac:dyDescent="0.6">
      <c r="A10" s="19" t="s">
        <v>17</v>
      </c>
      <c r="B10" s="19"/>
      <c r="C10" s="19"/>
      <c r="D10" s="19"/>
      <c r="E10" s="12">
        <v>4</v>
      </c>
      <c r="F10" s="12" t="s">
        <v>18</v>
      </c>
      <c r="G10" s="15" t="s">
        <v>19</v>
      </c>
      <c r="H10" s="14">
        <v>11</v>
      </c>
      <c r="I10" s="15">
        <v>24</v>
      </c>
      <c r="J10" s="15">
        <f>VLOOKUP(F10,[1]CAD!$F$7:$H$19,3,FALSE)</f>
        <v>9.5</v>
      </c>
      <c r="K10" s="15">
        <f>VLOOKUP(F10,[1]CAD!$F$7:$I$19,4,FALSE)</f>
        <v>20</v>
      </c>
    </row>
    <row r="11" spans="1:11" s="20" customFormat="1" x14ac:dyDescent="0.6">
      <c r="A11" s="21" t="s">
        <v>20</v>
      </c>
      <c r="B11" s="22"/>
      <c r="C11" s="22"/>
      <c r="D11" s="23"/>
      <c r="E11" s="12">
        <v>4</v>
      </c>
      <c r="F11" s="12" t="s">
        <v>21</v>
      </c>
      <c r="G11" s="15" t="s">
        <v>22</v>
      </c>
      <c r="H11" s="14">
        <v>34</v>
      </c>
      <c r="I11" s="15">
        <v>69</v>
      </c>
      <c r="J11" s="15">
        <f>VLOOKUP(F11,[1]CAD!$F$7:$H$19,3,FALSE)</f>
        <v>29</v>
      </c>
      <c r="K11" s="15">
        <f>VLOOKUP(F11,[1]CAD!$F$7:$I$19,4,FALSE)</f>
        <v>60</v>
      </c>
    </row>
    <row r="12" spans="1:11" s="20" customFormat="1" x14ac:dyDescent="0.6">
      <c r="A12" s="21" t="s">
        <v>23</v>
      </c>
      <c r="B12" s="22"/>
      <c r="C12" s="22"/>
      <c r="D12" s="23"/>
      <c r="E12" s="12">
        <v>4</v>
      </c>
      <c r="F12" s="12" t="s">
        <v>24</v>
      </c>
      <c r="G12" s="15" t="s">
        <v>22</v>
      </c>
      <c r="H12" s="14">
        <v>36</v>
      </c>
      <c r="I12" s="15">
        <v>75</v>
      </c>
      <c r="J12" s="15">
        <f>VLOOKUP(F12,[1]CAD!$F$7:$H$19,3,FALSE)</f>
        <v>34</v>
      </c>
      <c r="K12" s="15">
        <f>VLOOKUP(F12,[1]CAD!$F$7:$I$19,4,FALSE)</f>
        <v>69</v>
      </c>
    </row>
    <row r="13" spans="1:11" s="20" customFormat="1" x14ac:dyDescent="0.6">
      <c r="A13" s="24" t="s">
        <v>25</v>
      </c>
      <c r="B13" s="24"/>
      <c r="C13" s="24"/>
      <c r="D13" s="24"/>
      <c r="E13" s="17">
        <v>4</v>
      </c>
      <c r="F13" s="17" t="s">
        <v>26</v>
      </c>
      <c r="G13" s="15" t="s">
        <v>22</v>
      </c>
      <c r="H13" s="14">
        <v>36</v>
      </c>
      <c r="I13" s="15">
        <v>75</v>
      </c>
      <c r="J13" s="15">
        <f>VLOOKUP(F13,[1]CAD!$F$7:$H$19,3,FALSE)</f>
        <v>34</v>
      </c>
      <c r="K13" s="15">
        <f>VLOOKUP(F13,[1]CAD!$F$7:$I$19,4,FALSE)</f>
        <v>69</v>
      </c>
    </row>
    <row r="14" spans="1:11" s="20" customFormat="1" x14ac:dyDescent="0.6">
      <c r="A14" s="24" t="s">
        <v>27</v>
      </c>
      <c r="B14" s="24"/>
      <c r="C14" s="24"/>
      <c r="D14" s="24"/>
      <c r="E14" s="17">
        <v>4</v>
      </c>
      <c r="F14" s="17" t="s">
        <v>28</v>
      </c>
      <c r="G14" s="15" t="s">
        <v>29</v>
      </c>
      <c r="H14" s="14">
        <v>18</v>
      </c>
      <c r="I14" s="15">
        <v>39</v>
      </c>
      <c r="J14" s="15"/>
      <c r="K14" s="15"/>
    </row>
    <row r="15" spans="1:11" s="20" customFormat="1" x14ac:dyDescent="0.6">
      <c r="A15" s="24" t="s">
        <v>30</v>
      </c>
      <c r="B15" s="24"/>
      <c r="C15" s="24"/>
      <c r="D15" s="24"/>
      <c r="E15" s="17">
        <v>4</v>
      </c>
      <c r="F15" s="17" t="s">
        <v>31</v>
      </c>
      <c r="G15" s="15" t="s">
        <v>19</v>
      </c>
      <c r="H15" s="14">
        <v>19</v>
      </c>
      <c r="I15" s="15">
        <v>42</v>
      </c>
      <c r="J15" s="15"/>
      <c r="K15" s="15"/>
    </row>
    <row r="16" spans="1:11" s="20" customFormat="1" x14ac:dyDescent="0.6">
      <c r="A16" s="25" t="s">
        <v>32</v>
      </c>
      <c r="B16" s="26"/>
      <c r="C16" s="26"/>
      <c r="D16" s="27"/>
      <c r="E16" s="17">
        <v>4</v>
      </c>
      <c r="F16" s="17" t="s">
        <v>33</v>
      </c>
      <c r="G16" s="15" t="s">
        <v>34</v>
      </c>
      <c r="H16" s="14">
        <v>33</v>
      </c>
      <c r="I16" s="15">
        <v>75</v>
      </c>
      <c r="J16" s="15">
        <f>VLOOKUP(F16,[1]CAD!$F$7:$H$19,3,FALSE)</f>
        <v>29</v>
      </c>
      <c r="K16" s="15">
        <f>VLOOKUP(F16,[1]CAD!$F$7:$I$19,4,FALSE)</f>
        <v>65</v>
      </c>
    </row>
    <row r="17" spans="1:11" s="20" customFormat="1" x14ac:dyDescent="0.6">
      <c r="A17" s="24" t="s">
        <v>35</v>
      </c>
      <c r="B17" s="24"/>
      <c r="C17" s="24"/>
      <c r="D17" s="24"/>
      <c r="E17" s="17">
        <v>2</v>
      </c>
      <c r="F17" s="17" t="s">
        <v>36</v>
      </c>
      <c r="G17" s="18" t="s">
        <v>37</v>
      </c>
      <c r="H17" s="14">
        <v>17</v>
      </c>
      <c r="I17" s="86">
        <v>34</v>
      </c>
      <c r="J17" s="15">
        <f>VLOOKUP(F17,[1]CAD!$F$7:$H$19,3,FALSE)</f>
        <v>16</v>
      </c>
      <c r="K17" s="15">
        <f>VLOOKUP(F17,[1]CAD!$F$7:$I$19,4,FALSE)</f>
        <v>34</v>
      </c>
    </row>
    <row r="18" spans="1:11" s="20" customFormat="1" x14ac:dyDescent="0.6">
      <c r="A18" s="24" t="s">
        <v>38</v>
      </c>
      <c r="B18" s="24"/>
      <c r="C18" s="24"/>
      <c r="D18" s="24"/>
      <c r="E18" s="17">
        <v>2</v>
      </c>
      <c r="F18" s="17" t="s">
        <v>36</v>
      </c>
      <c r="G18" s="18" t="s">
        <v>37</v>
      </c>
      <c r="H18" s="14">
        <v>17</v>
      </c>
      <c r="I18" s="86">
        <v>34</v>
      </c>
      <c r="J18" s="15">
        <f>VLOOKUP(F18,[1]CAD!$F$7:$H$19,3,FALSE)</f>
        <v>16</v>
      </c>
      <c r="K18" s="15">
        <f>VLOOKUP(F18,[1]CAD!$F$7:$I$19,4,FALSE)</f>
        <v>34</v>
      </c>
    </row>
    <row r="19" spans="1:11" s="20" customFormat="1" x14ac:dyDescent="0.6">
      <c r="A19" s="24" t="s">
        <v>39</v>
      </c>
      <c r="B19" s="24"/>
      <c r="C19" s="24"/>
      <c r="D19" s="24"/>
      <c r="E19" s="17">
        <v>2</v>
      </c>
      <c r="F19" s="17" t="s">
        <v>40</v>
      </c>
      <c r="G19" s="18" t="s">
        <v>37</v>
      </c>
      <c r="H19" s="14">
        <v>20</v>
      </c>
      <c r="I19" s="15">
        <v>42</v>
      </c>
      <c r="J19" s="15"/>
      <c r="K19" s="15"/>
    </row>
    <row r="20" spans="1:11" s="20" customFormat="1" x14ac:dyDescent="0.6">
      <c r="A20" s="24" t="s">
        <v>41</v>
      </c>
      <c r="B20" s="24"/>
      <c r="C20" s="24"/>
      <c r="D20" s="24"/>
      <c r="E20" s="17">
        <v>4</v>
      </c>
      <c r="F20" s="17" t="s">
        <v>42</v>
      </c>
      <c r="G20" s="15" t="s">
        <v>29</v>
      </c>
      <c r="H20" s="14">
        <v>14</v>
      </c>
      <c r="I20" s="15">
        <v>30</v>
      </c>
      <c r="J20" s="15"/>
      <c r="K20" s="15"/>
    </row>
    <row r="21" spans="1:11" s="20" customFormat="1" x14ac:dyDescent="0.6">
      <c r="A21" s="28" t="s">
        <v>43</v>
      </c>
      <c r="B21" s="29"/>
      <c r="C21" s="29"/>
      <c r="D21" s="30"/>
      <c r="E21" s="31">
        <v>4</v>
      </c>
      <c r="F21" s="31" t="s">
        <v>44</v>
      </c>
      <c r="G21" s="15" t="s">
        <v>19</v>
      </c>
      <c r="H21" s="14">
        <v>20</v>
      </c>
      <c r="I21" s="15">
        <v>42</v>
      </c>
      <c r="J21" s="15"/>
      <c r="K21" s="15"/>
    </row>
    <row r="22" spans="1:11" s="20" customFormat="1" x14ac:dyDescent="0.6">
      <c r="A22" s="25" t="s">
        <v>45</v>
      </c>
      <c r="B22" s="26"/>
      <c r="C22" s="26"/>
      <c r="D22" s="27"/>
      <c r="E22" s="17">
        <v>4</v>
      </c>
      <c r="F22" s="17" t="s">
        <v>46</v>
      </c>
      <c r="G22" s="15" t="s">
        <v>19</v>
      </c>
      <c r="H22" s="14">
        <v>14</v>
      </c>
      <c r="I22" s="15">
        <v>30</v>
      </c>
      <c r="J22" s="15"/>
      <c r="K22" s="15"/>
    </row>
    <row r="23" spans="1:11" s="20" customFormat="1" x14ac:dyDescent="0.6">
      <c r="A23" s="28" t="s">
        <v>47</v>
      </c>
      <c r="B23" s="29"/>
      <c r="C23" s="29"/>
      <c r="D23" s="30"/>
      <c r="E23" s="31">
        <v>4</v>
      </c>
      <c r="F23" s="31" t="s">
        <v>48</v>
      </c>
      <c r="G23" s="15" t="s">
        <v>19</v>
      </c>
      <c r="H23" s="14">
        <v>14</v>
      </c>
      <c r="I23" s="15">
        <v>30</v>
      </c>
      <c r="J23" s="15"/>
      <c r="K23" s="15"/>
    </row>
    <row r="24" spans="1:11" s="10" customFormat="1" ht="31.5" customHeight="1" x14ac:dyDescent="0.5">
      <c r="A24" s="82" t="s">
        <v>49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</row>
    <row r="25" spans="1:11" s="20" customFormat="1" x14ac:dyDescent="0.6">
      <c r="A25" s="80" t="s">
        <v>50</v>
      </c>
      <c r="B25" s="80"/>
      <c r="C25" s="80"/>
      <c r="D25" s="80"/>
      <c r="E25" s="12">
        <v>4</v>
      </c>
      <c r="F25" s="12" t="s">
        <v>51</v>
      </c>
      <c r="G25" s="13" t="s">
        <v>34</v>
      </c>
      <c r="H25" s="14">
        <v>11.5</v>
      </c>
      <c r="I25" s="15">
        <v>24</v>
      </c>
      <c r="J25" s="15"/>
      <c r="K25" s="15"/>
    </row>
    <row r="26" spans="1:11" s="20" customFormat="1" x14ac:dyDescent="0.6">
      <c r="A26" s="11" t="s">
        <v>52</v>
      </c>
      <c r="B26" s="11"/>
      <c r="C26" s="11"/>
      <c r="D26" s="11"/>
      <c r="E26" s="12">
        <v>4</v>
      </c>
      <c r="F26" s="12" t="s">
        <v>53</v>
      </c>
      <c r="G26" s="13" t="s">
        <v>34</v>
      </c>
      <c r="H26" s="14">
        <v>11.5</v>
      </c>
      <c r="I26" s="15">
        <v>24</v>
      </c>
      <c r="J26" s="15"/>
      <c r="K26" s="15"/>
    </row>
    <row r="27" spans="1:11" s="20" customFormat="1" x14ac:dyDescent="0.6">
      <c r="A27" s="79" t="s">
        <v>54</v>
      </c>
      <c r="B27" s="79"/>
      <c r="C27" s="79"/>
      <c r="D27" s="79"/>
      <c r="E27" s="17">
        <v>4</v>
      </c>
      <c r="F27" s="17" t="s">
        <v>55</v>
      </c>
      <c r="G27" s="18" t="s">
        <v>56</v>
      </c>
      <c r="H27" s="14">
        <v>21</v>
      </c>
      <c r="I27" s="15">
        <v>44</v>
      </c>
      <c r="J27" s="15">
        <f>VLOOKUP(F27,[1]CAD!$F$21:$H$25,3,FALSE)</f>
        <v>19</v>
      </c>
      <c r="K27" s="15">
        <f>VLOOKUP(F27,[1]CAD!$F$21:$I$25,4,FALSE)</f>
        <v>42</v>
      </c>
    </row>
    <row r="28" spans="1:11" s="20" customFormat="1" x14ac:dyDescent="0.6">
      <c r="A28" s="73" t="s">
        <v>57</v>
      </c>
      <c r="B28" s="74"/>
      <c r="C28" s="74"/>
      <c r="D28" s="75"/>
      <c r="E28" s="17">
        <v>4</v>
      </c>
      <c r="F28" s="17" t="s">
        <v>58</v>
      </c>
      <c r="G28" s="18" t="s">
        <v>56</v>
      </c>
      <c r="H28" s="14">
        <v>21</v>
      </c>
      <c r="I28" s="15">
        <v>44</v>
      </c>
      <c r="J28" s="15">
        <f>VLOOKUP(F28,[1]CAD!$F$21:$H$25,3,FALSE)</f>
        <v>19</v>
      </c>
      <c r="K28" s="15">
        <f>VLOOKUP(F28,[1]CAD!$F$21:$I$25,4,FALSE)</f>
        <v>42</v>
      </c>
    </row>
    <row r="29" spans="1:11" s="20" customFormat="1" x14ac:dyDescent="0.6">
      <c r="A29" s="79" t="s">
        <v>59</v>
      </c>
      <c r="B29" s="79"/>
      <c r="C29" s="79"/>
      <c r="D29" s="79"/>
      <c r="E29" s="17">
        <v>4</v>
      </c>
      <c r="F29" s="17" t="s">
        <v>60</v>
      </c>
      <c r="G29" s="18" t="s">
        <v>56</v>
      </c>
      <c r="H29" s="14">
        <v>14</v>
      </c>
      <c r="I29" s="15">
        <v>30</v>
      </c>
      <c r="J29" s="15"/>
      <c r="K29" s="15"/>
    </row>
    <row r="30" spans="1:11" s="20" customFormat="1" x14ac:dyDescent="0.6">
      <c r="A30" s="32" t="s">
        <v>61</v>
      </c>
      <c r="B30" s="33"/>
      <c r="C30" s="33"/>
      <c r="D30" s="34"/>
      <c r="E30" s="17">
        <v>4</v>
      </c>
      <c r="F30" s="17" t="s">
        <v>62</v>
      </c>
      <c r="G30" s="18" t="s">
        <v>56</v>
      </c>
      <c r="H30" s="14">
        <v>22</v>
      </c>
      <c r="I30" s="15">
        <v>45</v>
      </c>
      <c r="J30" s="15">
        <v>17</v>
      </c>
      <c r="K30" s="15">
        <v>35</v>
      </c>
    </row>
    <row r="31" spans="1:11" s="10" customFormat="1" ht="31.5" customHeight="1" x14ac:dyDescent="0.5">
      <c r="A31" s="82" t="s">
        <v>63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</row>
    <row r="32" spans="1:11" s="20" customFormat="1" x14ac:dyDescent="0.6">
      <c r="A32" s="73" t="s">
        <v>64</v>
      </c>
      <c r="B32" s="74"/>
      <c r="C32" s="74"/>
      <c r="D32" s="75"/>
      <c r="E32" s="12">
        <v>4</v>
      </c>
      <c r="F32" s="12" t="s">
        <v>65</v>
      </c>
      <c r="G32" s="13" t="s">
        <v>66</v>
      </c>
      <c r="H32" s="14">
        <v>7</v>
      </c>
      <c r="I32" s="15">
        <v>15</v>
      </c>
      <c r="J32" s="15"/>
      <c r="K32" s="15"/>
    </row>
    <row r="33" spans="1:11" s="20" customFormat="1" x14ac:dyDescent="0.6">
      <c r="A33" s="24" t="s">
        <v>67</v>
      </c>
      <c r="B33" s="24"/>
      <c r="C33" s="24"/>
      <c r="D33" s="24"/>
      <c r="E33" s="17">
        <v>4</v>
      </c>
      <c r="F33" s="17" t="s">
        <v>68</v>
      </c>
      <c r="G33" s="15" t="s">
        <v>69</v>
      </c>
      <c r="H33" s="14">
        <v>19</v>
      </c>
      <c r="I33" s="15">
        <v>39</v>
      </c>
      <c r="J33" s="15">
        <f>VLOOKUP(F33,[1]CAD!$F$27:$H$34,3,FALSE)</f>
        <v>17</v>
      </c>
      <c r="K33" s="15">
        <f>VLOOKUP(F33,[1]CAD!$F$27:$I$34,4,FALSE)</f>
        <v>37</v>
      </c>
    </row>
    <row r="34" spans="1:11" s="20" customFormat="1" x14ac:dyDescent="0.6">
      <c r="A34" s="24" t="s">
        <v>70</v>
      </c>
      <c r="B34" s="24"/>
      <c r="C34" s="24"/>
      <c r="D34" s="24"/>
      <c r="E34" s="17">
        <v>4</v>
      </c>
      <c r="F34" s="17" t="s">
        <v>71</v>
      </c>
      <c r="G34" s="15" t="s">
        <v>69</v>
      </c>
      <c r="H34" s="14">
        <v>12.5</v>
      </c>
      <c r="I34" s="15">
        <v>25</v>
      </c>
      <c r="J34" s="15"/>
      <c r="K34" s="15"/>
    </row>
    <row r="35" spans="1:11" s="20" customFormat="1" x14ac:dyDescent="0.6">
      <c r="A35" s="32" t="s">
        <v>72</v>
      </c>
      <c r="B35" s="33"/>
      <c r="C35" s="33"/>
      <c r="D35" s="34"/>
      <c r="E35" s="17">
        <v>4</v>
      </c>
      <c r="F35" s="17" t="s">
        <v>73</v>
      </c>
      <c r="G35" s="18" t="s">
        <v>74</v>
      </c>
      <c r="H35" s="14">
        <v>27</v>
      </c>
      <c r="I35" s="15">
        <v>59</v>
      </c>
      <c r="J35" s="15"/>
      <c r="K35" s="15"/>
    </row>
    <row r="36" spans="1:11" s="20" customFormat="1" x14ac:dyDescent="0.6">
      <c r="A36" s="73" t="s">
        <v>75</v>
      </c>
      <c r="B36" s="74"/>
      <c r="C36" s="74"/>
      <c r="D36" s="75"/>
      <c r="E36" s="17">
        <v>4</v>
      </c>
      <c r="F36" s="17" t="s">
        <v>76</v>
      </c>
      <c r="G36" s="15" t="s">
        <v>77</v>
      </c>
      <c r="H36" s="14">
        <v>7</v>
      </c>
      <c r="I36" s="15">
        <v>17</v>
      </c>
      <c r="J36" s="15">
        <f>VLOOKUP(F36,[1]CAD!$F$27:$H$34,3,FALSE)</f>
        <v>6</v>
      </c>
      <c r="K36" s="15">
        <f>VLOOKUP(F36,[1]CAD!$F$27:$I$34,4,FALSE)</f>
        <v>14</v>
      </c>
    </row>
    <row r="37" spans="1:11" s="20" customFormat="1" x14ac:dyDescent="0.6">
      <c r="A37" s="73" t="s">
        <v>78</v>
      </c>
      <c r="B37" s="74"/>
      <c r="C37" s="74"/>
      <c r="D37" s="75"/>
      <c r="E37" s="17">
        <v>4</v>
      </c>
      <c r="F37" s="17" t="s">
        <v>79</v>
      </c>
      <c r="G37" s="18" t="s">
        <v>74</v>
      </c>
      <c r="H37" s="14">
        <v>19</v>
      </c>
      <c r="I37" s="15">
        <v>39</v>
      </c>
      <c r="J37" s="15">
        <f>VLOOKUP(F37,[1]CAD!$F$27:$H$34,3,FALSE)</f>
        <v>17</v>
      </c>
      <c r="K37" s="15">
        <f>VLOOKUP(F37,[1]CAD!$F$27:$I$34,4,FALSE)</f>
        <v>37</v>
      </c>
    </row>
    <row r="38" spans="1:11" s="20" customFormat="1" x14ac:dyDescent="0.6">
      <c r="A38" s="35" t="s">
        <v>80</v>
      </c>
      <c r="B38" s="35"/>
      <c r="C38" s="35"/>
      <c r="D38" s="35"/>
      <c r="E38" s="31">
        <v>4</v>
      </c>
      <c r="F38" s="31" t="s">
        <v>81</v>
      </c>
      <c r="G38" s="36" t="s">
        <v>82</v>
      </c>
      <c r="H38" s="14">
        <v>28</v>
      </c>
      <c r="I38" s="15">
        <v>59</v>
      </c>
      <c r="J38" s="15">
        <f>VLOOKUP(F38,[1]CAD!$F$27:$H$34,3,FALSE)</f>
        <v>27</v>
      </c>
      <c r="K38" s="15">
        <f>VLOOKUP(F38,[1]CAD!$F$27:$I$34,4,FALSE)</f>
        <v>55</v>
      </c>
    </row>
    <row r="39" spans="1:11" s="20" customFormat="1" x14ac:dyDescent="0.6">
      <c r="A39" s="73" t="s">
        <v>83</v>
      </c>
      <c r="B39" s="74"/>
      <c r="C39" s="74"/>
      <c r="D39" s="75"/>
      <c r="E39" s="17">
        <v>4</v>
      </c>
      <c r="F39" s="17" t="s">
        <v>84</v>
      </c>
      <c r="G39" s="15" t="s">
        <v>85</v>
      </c>
      <c r="H39" s="14">
        <v>12</v>
      </c>
      <c r="I39" s="15">
        <v>24</v>
      </c>
      <c r="J39" s="15"/>
      <c r="K39" s="15"/>
    </row>
    <row r="40" spans="1:11" s="10" customFormat="1" ht="31.5" customHeight="1" x14ac:dyDescent="0.5">
      <c r="A40" s="82" t="s">
        <v>86</v>
      </c>
      <c r="B40" s="83"/>
      <c r="C40" s="83"/>
      <c r="D40" s="83"/>
      <c r="E40" s="83"/>
      <c r="F40" s="83"/>
      <c r="G40" s="83"/>
      <c r="H40" s="83"/>
      <c r="I40" s="83"/>
      <c r="J40" s="83"/>
      <c r="K40" s="83"/>
    </row>
    <row r="41" spans="1:11" s="20" customFormat="1" x14ac:dyDescent="0.6">
      <c r="A41" s="80" t="s">
        <v>87</v>
      </c>
      <c r="B41" s="80"/>
      <c r="C41" s="80"/>
      <c r="D41" s="80"/>
      <c r="E41" s="12">
        <v>4</v>
      </c>
      <c r="F41" s="12" t="s">
        <v>88</v>
      </c>
      <c r="G41" s="13" t="s">
        <v>69</v>
      </c>
      <c r="H41" s="14">
        <v>18.5</v>
      </c>
      <c r="I41" s="15">
        <v>39</v>
      </c>
      <c r="J41" s="14">
        <v>17</v>
      </c>
      <c r="K41" s="15">
        <v>37</v>
      </c>
    </row>
    <row r="42" spans="1:11" s="20" customFormat="1" x14ac:dyDescent="0.6">
      <c r="A42" s="79" t="s">
        <v>89</v>
      </c>
      <c r="B42" s="79"/>
      <c r="C42" s="79"/>
      <c r="D42" s="79"/>
      <c r="E42" s="17">
        <v>4</v>
      </c>
      <c r="F42" s="17" t="s">
        <v>90</v>
      </c>
      <c r="G42" s="18" t="s">
        <v>91</v>
      </c>
      <c r="H42" s="14">
        <v>21</v>
      </c>
      <c r="I42" s="15">
        <v>45</v>
      </c>
      <c r="J42" s="14">
        <v>19</v>
      </c>
      <c r="K42" s="15">
        <v>40</v>
      </c>
    </row>
    <row r="43" spans="1:11" s="20" customFormat="1" x14ac:dyDescent="0.6">
      <c r="A43" s="81" t="s">
        <v>92</v>
      </c>
      <c r="B43" s="81"/>
      <c r="C43" s="81"/>
      <c r="D43" s="81"/>
      <c r="E43" s="31">
        <v>4</v>
      </c>
      <c r="F43" s="31" t="s">
        <v>93</v>
      </c>
      <c r="G43" s="36" t="s">
        <v>19</v>
      </c>
      <c r="H43" s="14">
        <v>30</v>
      </c>
      <c r="I43" s="15">
        <v>69</v>
      </c>
      <c r="J43" s="14">
        <v>27</v>
      </c>
      <c r="K43" s="15">
        <v>60</v>
      </c>
    </row>
    <row r="44" spans="1:11" s="20" customFormat="1" x14ac:dyDescent="0.6">
      <c r="A44" s="82" t="s">
        <v>94</v>
      </c>
      <c r="B44" s="83"/>
      <c r="C44" s="83"/>
      <c r="D44" s="83"/>
      <c r="E44" s="83"/>
      <c r="F44" s="83"/>
      <c r="G44" s="83"/>
      <c r="H44" s="83"/>
      <c r="I44" s="83"/>
      <c r="J44" s="83"/>
      <c r="K44" s="83"/>
    </row>
    <row r="45" spans="1:11" s="20" customFormat="1" x14ac:dyDescent="0.6">
      <c r="A45" s="79" t="s">
        <v>95</v>
      </c>
      <c r="B45" s="79"/>
      <c r="C45" s="79"/>
      <c r="D45" s="79"/>
      <c r="E45" s="17">
        <v>4</v>
      </c>
      <c r="F45" s="17" t="s">
        <v>96</v>
      </c>
      <c r="G45" s="15" t="s">
        <v>19</v>
      </c>
      <c r="H45" s="14">
        <v>39</v>
      </c>
      <c r="I45" s="15">
        <v>79</v>
      </c>
      <c r="J45" s="14">
        <v>35</v>
      </c>
      <c r="K45" s="15">
        <v>70</v>
      </c>
    </row>
    <row r="46" spans="1:11" s="20" customFormat="1" x14ac:dyDescent="0.6">
      <c r="A46" s="79" t="s">
        <v>97</v>
      </c>
      <c r="B46" s="79"/>
      <c r="C46" s="79"/>
      <c r="D46" s="79"/>
      <c r="E46" s="17">
        <v>4</v>
      </c>
      <c r="F46" s="17" t="s">
        <v>98</v>
      </c>
      <c r="G46" s="18" t="s">
        <v>91</v>
      </c>
      <c r="H46" s="14">
        <v>31</v>
      </c>
      <c r="I46" s="15">
        <v>65</v>
      </c>
      <c r="J46" s="14">
        <v>27</v>
      </c>
      <c r="K46" s="15">
        <v>60</v>
      </c>
    </row>
    <row r="47" spans="1:11" s="10" customFormat="1" ht="31.5" customHeight="1" x14ac:dyDescent="0.5">
      <c r="A47" s="82" t="s">
        <v>99</v>
      </c>
      <c r="B47" s="83"/>
      <c r="C47" s="83"/>
      <c r="D47" s="83"/>
      <c r="E47" s="83"/>
      <c r="F47" s="83"/>
      <c r="G47" s="83"/>
      <c r="H47" s="83"/>
      <c r="I47" s="83"/>
      <c r="J47" s="83"/>
      <c r="K47" s="83"/>
    </row>
    <row r="48" spans="1:11" s="10" customFormat="1" ht="31.5" customHeight="1" x14ac:dyDescent="0.6">
      <c r="A48" s="24" t="s">
        <v>100</v>
      </c>
      <c r="B48" s="24"/>
      <c r="C48" s="24"/>
      <c r="D48" s="24"/>
      <c r="E48" s="17">
        <v>4</v>
      </c>
      <c r="F48" s="17" t="s">
        <v>101</v>
      </c>
      <c r="G48" s="18" t="s">
        <v>102</v>
      </c>
      <c r="H48" s="14">
        <v>8</v>
      </c>
      <c r="I48" s="15">
        <v>17</v>
      </c>
      <c r="J48" s="14">
        <v>7</v>
      </c>
      <c r="K48" s="15">
        <v>15</v>
      </c>
    </row>
    <row r="49" spans="1:11" s="10" customFormat="1" ht="31.5" customHeight="1" x14ac:dyDescent="0.6">
      <c r="A49" s="24" t="s">
        <v>103</v>
      </c>
      <c r="B49" s="24"/>
      <c r="C49" s="24"/>
      <c r="D49" s="24"/>
      <c r="E49" s="17">
        <v>4</v>
      </c>
      <c r="F49" s="17" t="s">
        <v>104</v>
      </c>
      <c r="G49" s="18" t="s">
        <v>105</v>
      </c>
      <c r="H49" s="14">
        <v>8</v>
      </c>
      <c r="I49" s="15">
        <v>17</v>
      </c>
      <c r="J49" s="14"/>
      <c r="K49" s="15"/>
    </row>
    <row r="50" spans="1:11" s="20" customFormat="1" x14ac:dyDescent="0.6">
      <c r="A50" s="19" t="s">
        <v>106</v>
      </c>
      <c r="B50" s="19"/>
      <c r="C50" s="19"/>
      <c r="D50" s="19"/>
      <c r="E50" s="12">
        <v>4</v>
      </c>
      <c r="F50" s="12" t="s">
        <v>107</v>
      </c>
      <c r="G50" s="37" t="s">
        <v>108</v>
      </c>
      <c r="H50" s="14">
        <v>4.75</v>
      </c>
      <c r="I50" s="15">
        <v>12</v>
      </c>
      <c r="J50" s="14">
        <v>4.5</v>
      </c>
      <c r="K50" s="15">
        <v>10</v>
      </c>
    </row>
    <row r="51" spans="1:11" s="20" customFormat="1" x14ac:dyDescent="0.6">
      <c r="A51" s="24" t="s">
        <v>109</v>
      </c>
      <c r="B51" s="24"/>
      <c r="C51" s="24"/>
      <c r="D51" s="24"/>
      <c r="E51" s="17">
        <v>4</v>
      </c>
      <c r="F51" s="17" t="s">
        <v>110</v>
      </c>
      <c r="G51" s="15" t="s">
        <v>111</v>
      </c>
      <c r="H51" s="14">
        <v>3.75</v>
      </c>
      <c r="I51" s="15">
        <v>9</v>
      </c>
      <c r="J51" s="14">
        <v>3.5</v>
      </c>
      <c r="K51" s="15">
        <v>8</v>
      </c>
    </row>
    <row r="52" spans="1:11" s="20" customFormat="1" x14ac:dyDescent="0.6">
      <c r="A52" s="24" t="s">
        <v>112</v>
      </c>
      <c r="B52" s="24"/>
      <c r="C52" s="24"/>
      <c r="D52" s="24"/>
      <c r="E52" s="17">
        <v>4</v>
      </c>
      <c r="F52" s="17" t="s">
        <v>113</v>
      </c>
      <c r="G52" s="15" t="s">
        <v>114</v>
      </c>
      <c r="H52" s="14">
        <v>4.75</v>
      </c>
      <c r="I52" s="15">
        <v>12</v>
      </c>
      <c r="J52" s="14"/>
      <c r="K52" s="15"/>
    </row>
    <row r="53" spans="1:11" s="20" customFormat="1" x14ac:dyDescent="0.6">
      <c r="A53" s="24" t="s">
        <v>115</v>
      </c>
      <c r="B53" s="24"/>
      <c r="C53" s="24"/>
      <c r="D53" s="24"/>
      <c r="E53" s="17">
        <v>4</v>
      </c>
      <c r="F53" s="17" t="s">
        <v>116</v>
      </c>
      <c r="G53" s="18" t="s">
        <v>117</v>
      </c>
      <c r="H53" s="14">
        <v>4.75</v>
      </c>
      <c r="I53" s="15">
        <v>12</v>
      </c>
      <c r="J53" s="14">
        <v>4.5</v>
      </c>
      <c r="K53" s="15">
        <v>10</v>
      </c>
    </row>
    <row r="54" spans="1:11" s="20" customFormat="1" x14ac:dyDescent="0.6">
      <c r="A54" s="35" t="s">
        <v>118</v>
      </c>
      <c r="B54" s="35"/>
      <c r="C54" s="35"/>
      <c r="D54" s="35"/>
      <c r="E54" s="31">
        <v>4</v>
      </c>
      <c r="F54" s="31" t="s">
        <v>119</v>
      </c>
      <c r="G54" s="38" t="s">
        <v>117</v>
      </c>
      <c r="H54" s="14">
        <v>7</v>
      </c>
      <c r="I54" s="15">
        <v>15</v>
      </c>
      <c r="J54" s="14">
        <v>6</v>
      </c>
      <c r="K54" s="15">
        <v>14</v>
      </c>
    </row>
    <row r="55" spans="1:11" s="20" customFormat="1" x14ac:dyDescent="0.6">
      <c r="A55" s="35" t="s">
        <v>120</v>
      </c>
      <c r="B55" s="35"/>
      <c r="C55" s="35"/>
      <c r="D55" s="35"/>
      <c r="E55" s="31">
        <v>4</v>
      </c>
      <c r="F55" s="31" t="s">
        <v>121</v>
      </c>
      <c r="G55" s="38" t="s">
        <v>117</v>
      </c>
      <c r="H55" s="14">
        <v>7.5</v>
      </c>
      <c r="I55" s="15">
        <v>16</v>
      </c>
      <c r="J55" s="14">
        <v>6</v>
      </c>
      <c r="K55" s="15">
        <v>14</v>
      </c>
    </row>
    <row r="56" spans="1:11" s="10" customFormat="1" ht="31.5" customHeight="1" x14ac:dyDescent="0.5">
      <c r="A56" s="82" t="s">
        <v>122</v>
      </c>
      <c r="B56" s="83"/>
      <c r="C56" s="83"/>
      <c r="D56" s="83"/>
      <c r="E56" s="83"/>
      <c r="F56" s="83"/>
      <c r="G56" s="83"/>
      <c r="H56" s="83"/>
      <c r="I56" s="83"/>
      <c r="J56" s="83"/>
      <c r="K56" s="83"/>
    </row>
    <row r="57" spans="1:11" s="20" customFormat="1" x14ac:dyDescent="0.6">
      <c r="A57" s="73" t="s">
        <v>123</v>
      </c>
      <c r="B57" s="74"/>
      <c r="C57" s="74"/>
      <c r="D57" s="75"/>
      <c r="E57" s="12">
        <v>2</v>
      </c>
      <c r="F57" s="12" t="s">
        <v>124</v>
      </c>
      <c r="G57" s="37" t="s">
        <v>37</v>
      </c>
      <c r="H57" s="14">
        <v>13</v>
      </c>
      <c r="I57" s="15">
        <v>27</v>
      </c>
      <c r="J57" s="14">
        <v>12</v>
      </c>
      <c r="K57" s="15">
        <v>25</v>
      </c>
    </row>
    <row r="58" spans="1:11" s="20" customFormat="1" x14ac:dyDescent="0.6">
      <c r="A58" s="24" t="s">
        <v>125</v>
      </c>
      <c r="B58" s="24"/>
      <c r="C58" s="24"/>
      <c r="D58" s="24"/>
      <c r="E58" s="17">
        <v>4</v>
      </c>
      <c r="F58" s="17" t="s">
        <v>126</v>
      </c>
      <c r="G58" s="18" t="s">
        <v>127</v>
      </c>
      <c r="H58" s="14">
        <v>21</v>
      </c>
      <c r="I58" s="15">
        <v>45</v>
      </c>
      <c r="J58" s="14"/>
      <c r="K58" s="15"/>
    </row>
    <row r="59" spans="1:11" s="20" customFormat="1" x14ac:dyDescent="0.6">
      <c r="A59" s="24" t="s">
        <v>128</v>
      </c>
      <c r="B59" s="24"/>
      <c r="C59" s="24"/>
      <c r="D59" s="24"/>
      <c r="E59" s="17">
        <v>4</v>
      </c>
      <c r="F59" s="17" t="s">
        <v>129</v>
      </c>
      <c r="G59" s="18" t="s">
        <v>37</v>
      </c>
      <c r="H59" s="14">
        <v>9</v>
      </c>
      <c r="I59" s="15">
        <v>17.989999999999998</v>
      </c>
      <c r="J59" s="14"/>
      <c r="K59" s="15"/>
    </row>
    <row r="60" spans="1:11" s="20" customFormat="1" x14ac:dyDescent="0.6">
      <c r="A60" s="24" t="s">
        <v>130</v>
      </c>
      <c r="B60" s="24"/>
      <c r="C60" s="24"/>
      <c r="D60" s="24"/>
      <c r="E60" s="17">
        <v>4</v>
      </c>
      <c r="F60" s="17" t="s">
        <v>131</v>
      </c>
      <c r="G60" s="18" t="s">
        <v>132</v>
      </c>
      <c r="H60" s="14">
        <v>7.5</v>
      </c>
      <c r="I60" s="15">
        <v>16</v>
      </c>
      <c r="J60" s="14"/>
      <c r="K60" s="15"/>
    </row>
    <row r="61" spans="1:11" s="20" customFormat="1" x14ac:dyDescent="0.6">
      <c r="A61" s="73" t="s">
        <v>133</v>
      </c>
      <c r="B61" s="74"/>
      <c r="C61" s="74"/>
      <c r="D61" s="75"/>
      <c r="E61" s="17">
        <v>4</v>
      </c>
      <c r="F61" s="17" t="s">
        <v>134</v>
      </c>
      <c r="G61" s="18" t="s">
        <v>132</v>
      </c>
      <c r="H61" s="14">
        <v>7.5</v>
      </c>
      <c r="I61" s="15">
        <v>16</v>
      </c>
      <c r="J61" s="14"/>
      <c r="K61" s="15"/>
    </row>
    <row r="62" spans="1:11" s="20" customFormat="1" x14ac:dyDescent="0.6">
      <c r="A62" s="24" t="s">
        <v>135</v>
      </c>
      <c r="B62" s="24"/>
      <c r="C62" s="24"/>
      <c r="D62" s="24"/>
      <c r="E62" s="17">
        <v>6</v>
      </c>
      <c r="F62" s="17" t="s">
        <v>136</v>
      </c>
      <c r="G62" s="18" t="s">
        <v>37</v>
      </c>
      <c r="H62" s="14">
        <v>6.5</v>
      </c>
      <c r="I62" s="15">
        <v>14</v>
      </c>
      <c r="J62" s="14"/>
      <c r="K62" s="15"/>
    </row>
    <row r="63" spans="1:11" s="20" customFormat="1" x14ac:dyDescent="0.6">
      <c r="A63" s="24" t="s">
        <v>137</v>
      </c>
      <c r="B63" s="24"/>
      <c r="C63" s="24"/>
      <c r="D63" s="24"/>
      <c r="E63" s="17">
        <v>6</v>
      </c>
      <c r="F63" s="17" t="s">
        <v>138</v>
      </c>
      <c r="G63" s="18" t="s">
        <v>37</v>
      </c>
      <c r="H63" s="14">
        <v>10</v>
      </c>
      <c r="I63" s="15">
        <v>22</v>
      </c>
      <c r="J63" s="14">
        <v>9</v>
      </c>
      <c r="K63" s="15">
        <v>19</v>
      </c>
    </row>
    <row r="64" spans="1:11" s="20" customFormat="1" x14ac:dyDescent="0.6">
      <c r="A64" s="24" t="s">
        <v>139</v>
      </c>
      <c r="B64" s="24"/>
      <c r="C64" s="24"/>
      <c r="D64" s="24"/>
      <c r="E64" s="17">
        <v>6</v>
      </c>
      <c r="F64" s="17" t="s">
        <v>140</v>
      </c>
      <c r="G64" s="18" t="s">
        <v>141</v>
      </c>
      <c r="H64" s="14">
        <v>5</v>
      </c>
      <c r="I64" s="15">
        <v>12</v>
      </c>
      <c r="J64" s="14"/>
      <c r="K64" s="15"/>
    </row>
    <row r="65" spans="1:11" s="10" customFormat="1" ht="31.5" customHeight="1" x14ac:dyDescent="0.5">
      <c r="A65" s="82" t="s">
        <v>142</v>
      </c>
      <c r="B65" s="83"/>
      <c r="C65" s="83"/>
      <c r="D65" s="83"/>
      <c r="E65" s="83"/>
      <c r="F65" s="83"/>
      <c r="G65" s="83"/>
      <c r="H65" s="83"/>
      <c r="I65" s="83"/>
      <c r="J65" s="83"/>
      <c r="K65" s="83"/>
    </row>
    <row r="66" spans="1:11" s="20" customFormat="1" x14ac:dyDescent="0.6">
      <c r="A66" s="79" t="s">
        <v>143</v>
      </c>
      <c r="B66" s="79"/>
      <c r="C66" s="79"/>
      <c r="D66" s="79"/>
      <c r="E66" s="17">
        <v>6</v>
      </c>
      <c r="F66" s="17" t="s">
        <v>144</v>
      </c>
      <c r="G66" s="18" t="s">
        <v>145</v>
      </c>
      <c r="H66" s="14">
        <v>3.5</v>
      </c>
      <c r="I66" s="15">
        <v>7.99</v>
      </c>
      <c r="J66" s="14">
        <v>3.25</v>
      </c>
      <c r="K66" s="15">
        <v>7</v>
      </c>
    </row>
    <row r="67" spans="1:11" s="20" customFormat="1" x14ac:dyDescent="0.6">
      <c r="A67" s="71" t="s">
        <v>146</v>
      </c>
      <c r="B67" s="72"/>
      <c r="C67" s="72"/>
      <c r="D67" s="72"/>
      <c r="E67" s="72"/>
      <c r="F67" s="72"/>
      <c r="G67" s="72"/>
      <c r="H67" s="72"/>
      <c r="I67" s="72"/>
      <c r="J67" s="72"/>
      <c r="K67" s="72"/>
    </row>
    <row r="68" spans="1:11" s="20" customFormat="1" ht="33.6" x14ac:dyDescent="0.65">
      <c r="A68" s="19" t="s">
        <v>147</v>
      </c>
      <c r="B68" s="19"/>
      <c r="C68" s="19"/>
      <c r="D68" s="19"/>
      <c r="E68" s="12">
        <v>4</v>
      </c>
      <c r="F68" s="12" t="s">
        <v>148</v>
      </c>
      <c r="G68" s="39" t="s">
        <v>149</v>
      </c>
      <c r="H68" s="14">
        <v>10</v>
      </c>
      <c r="I68" s="15">
        <v>22</v>
      </c>
      <c r="J68" s="14">
        <v>9</v>
      </c>
      <c r="K68" s="15">
        <v>20</v>
      </c>
    </row>
    <row r="69" spans="1:11" s="20" customFormat="1" ht="33.6" x14ac:dyDescent="0.65">
      <c r="A69" s="24" t="s">
        <v>150</v>
      </c>
      <c r="B69" s="24"/>
      <c r="C69" s="24"/>
      <c r="D69" s="24"/>
      <c r="E69" s="17">
        <v>4</v>
      </c>
      <c r="F69" s="17" t="s">
        <v>151</v>
      </c>
      <c r="G69" s="39" t="s">
        <v>149</v>
      </c>
      <c r="H69" s="14">
        <v>17</v>
      </c>
      <c r="I69" s="15">
        <v>35</v>
      </c>
      <c r="J69" s="14"/>
      <c r="K69" s="15"/>
    </row>
    <row r="70" spans="1:11" ht="33.6" x14ac:dyDescent="0.65">
      <c r="A70" s="24" t="s">
        <v>152</v>
      </c>
      <c r="B70" s="24"/>
      <c r="C70" s="24"/>
      <c r="D70" s="24"/>
      <c r="E70" s="17">
        <v>4</v>
      </c>
      <c r="F70" s="17" t="s">
        <v>153</v>
      </c>
      <c r="G70" s="39" t="s">
        <v>19</v>
      </c>
      <c r="H70" s="14">
        <v>16</v>
      </c>
      <c r="I70" s="15">
        <v>35</v>
      </c>
      <c r="J70" s="14"/>
      <c r="K70" s="15"/>
    </row>
    <row r="71" spans="1:11" ht="33.6" x14ac:dyDescent="0.65">
      <c r="A71" s="24" t="s">
        <v>154</v>
      </c>
      <c r="B71" s="24"/>
      <c r="C71" s="24"/>
      <c r="D71" s="24"/>
      <c r="E71" s="17">
        <v>4</v>
      </c>
      <c r="F71" s="17" t="s">
        <v>155</v>
      </c>
      <c r="G71" s="39" t="s">
        <v>19</v>
      </c>
      <c r="H71" s="14">
        <v>11</v>
      </c>
      <c r="I71" s="15">
        <v>24</v>
      </c>
      <c r="J71" s="14">
        <v>10</v>
      </c>
      <c r="K71" s="15">
        <v>22</v>
      </c>
    </row>
    <row r="72" spans="1:11" ht="33.6" x14ac:dyDescent="0.65">
      <c r="A72" s="73" t="s">
        <v>156</v>
      </c>
      <c r="B72" s="74"/>
      <c r="C72" s="74"/>
      <c r="D72" s="75"/>
      <c r="E72" s="17">
        <v>4</v>
      </c>
      <c r="F72" s="17" t="s">
        <v>157</v>
      </c>
      <c r="G72" s="39" t="s">
        <v>19</v>
      </c>
      <c r="H72" s="14">
        <v>9.5</v>
      </c>
      <c r="I72" s="15">
        <v>20</v>
      </c>
      <c r="J72" s="14"/>
      <c r="K72" s="15"/>
    </row>
    <row r="73" spans="1:11" ht="33.6" x14ac:dyDescent="0.65">
      <c r="A73" s="25" t="s">
        <v>158</v>
      </c>
      <c r="B73" s="26"/>
      <c r="C73" s="26"/>
      <c r="D73" s="27"/>
      <c r="E73" s="17">
        <v>4</v>
      </c>
      <c r="F73" s="17" t="s">
        <v>159</v>
      </c>
      <c r="G73" s="39" t="s">
        <v>19</v>
      </c>
      <c r="H73" s="14">
        <v>14</v>
      </c>
      <c r="I73" s="15">
        <v>29</v>
      </c>
      <c r="J73" s="15">
        <v>12</v>
      </c>
      <c r="K73" s="15">
        <v>25</v>
      </c>
    </row>
    <row r="78" spans="1:11" ht="18" x14ac:dyDescent="0.35">
      <c r="A78" s="40" t="s">
        <v>160</v>
      </c>
      <c r="B78" s="40"/>
      <c r="C78" s="40"/>
      <c r="D78" s="41"/>
      <c r="E78" s="42"/>
      <c r="F78" s="41"/>
      <c r="G78" s="63" t="s">
        <v>161</v>
      </c>
      <c r="H78" s="63"/>
      <c r="I78" s="63"/>
    </row>
    <row r="79" spans="1:11" ht="18" x14ac:dyDescent="0.35">
      <c r="A79" s="40" t="s">
        <v>162</v>
      </c>
      <c r="B79" s="40"/>
      <c r="C79" s="40"/>
      <c r="D79" s="41"/>
      <c r="E79" s="42"/>
      <c r="F79" s="41"/>
      <c r="G79" s="64" t="s">
        <v>163</v>
      </c>
      <c r="H79" s="64"/>
      <c r="I79" s="64"/>
    </row>
    <row r="81" spans="1:11" s="20" customFormat="1" x14ac:dyDescent="0.6">
      <c r="A81" s="43"/>
      <c r="B81" s="44"/>
      <c r="C81" s="44"/>
      <c r="D81" s="44"/>
      <c r="E81" s="45"/>
      <c r="F81" s="45"/>
      <c r="G81" s="46"/>
      <c r="H81" s="47"/>
      <c r="I81" s="4"/>
      <c r="J81" s="4"/>
      <c r="K81" s="4"/>
    </row>
    <row r="82" spans="1:11" s="20" customFormat="1" x14ac:dyDescent="0.6">
      <c r="A82" s="44"/>
      <c r="B82" s="44"/>
      <c r="C82" s="44"/>
      <c r="D82" s="44"/>
      <c r="E82" s="45"/>
      <c r="F82" s="45"/>
      <c r="G82" s="46"/>
      <c r="H82" s="47"/>
      <c r="I82" s="4"/>
      <c r="J82" s="4"/>
      <c r="K82" s="4"/>
    </row>
    <row r="84" spans="1:11" ht="14.4" x14ac:dyDescent="0.3">
      <c r="H84" s="1"/>
      <c r="I84" s="1"/>
    </row>
    <row r="85" spans="1:11" x14ac:dyDescent="0.6">
      <c r="G85" s="48"/>
      <c r="H85" s="76" t="s">
        <v>164</v>
      </c>
      <c r="I85" s="76"/>
      <c r="J85" s="49"/>
      <c r="K85" s="49"/>
    </row>
    <row r="86" spans="1:11" x14ac:dyDescent="0.6">
      <c r="J86" s="49"/>
      <c r="K86" s="49"/>
    </row>
    <row r="87" spans="1:11" s="10" customFormat="1" ht="31.5" customHeight="1" x14ac:dyDescent="0.6">
      <c r="A87" s="77" t="s">
        <v>1</v>
      </c>
      <c r="B87" s="77"/>
      <c r="C87" s="77"/>
      <c r="D87" s="77"/>
      <c r="E87" s="50" t="s">
        <v>2</v>
      </c>
      <c r="F87" s="50" t="s">
        <v>3</v>
      </c>
      <c r="G87" s="51" t="s">
        <v>165</v>
      </c>
      <c r="H87" s="9" t="s">
        <v>5</v>
      </c>
      <c r="I87" s="9" t="s">
        <v>6</v>
      </c>
      <c r="J87" s="9" t="s">
        <v>7</v>
      </c>
      <c r="K87" s="9" t="s">
        <v>8</v>
      </c>
    </row>
    <row r="88" spans="1:11" s="10" customFormat="1" ht="31.5" customHeight="1" x14ac:dyDescent="0.5">
      <c r="A88" s="78" t="s">
        <v>166</v>
      </c>
      <c r="B88" s="78"/>
      <c r="C88" s="78"/>
      <c r="D88" s="78"/>
      <c r="E88" s="78"/>
      <c r="F88" s="78"/>
      <c r="G88" s="78"/>
      <c r="H88" s="78"/>
      <c r="I88" s="78"/>
      <c r="J88" s="78"/>
      <c r="K88" s="78"/>
    </row>
    <row r="89" spans="1:11" s="10" customFormat="1" ht="33.6" x14ac:dyDescent="0.65">
      <c r="A89" s="19" t="s">
        <v>150</v>
      </c>
      <c r="B89" s="19"/>
      <c r="C89" s="19"/>
      <c r="D89" s="19"/>
      <c r="E89" s="12">
        <v>4</v>
      </c>
      <c r="F89" s="12" t="s">
        <v>167</v>
      </c>
      <c r="G89" s="52" t="s">
        <v>149</v>
      </c>
      <c r="H89" s="53">
        <v>17</v>
      </c>
      <c r="I89" s="13">
        <v>35</v>
      </c>
      <c r="J89" s="14"/>
      <c r="K89" s="15"/>
    </row>
    <row r="90" spans="1:11" s="54" customFormat="1" ht="33.6" x14ac:dyDescent="0.65">
      <c r="A90" s="24" t="s">
        <v>147</v>
      </c>
      <c r="B90" s="24"/>
      <c r="C90" s="24"/>
      <c r="D90" s="24"/>
      <c r="E90" s="17">
        <v>4</v>
      </c>
      <c r="F90" s="17" t="s">
        <v>168</v>
      </c>
      <c r="G90" s="39" t="s">
        <v>149</v>
      </c>
      <c r="H90" s="14">
        <v>10</v>
      </c>
      <c r="I90" s="15">
        <v>22</v>
      </c>
      <c r="J90" s="14">
        <v>9</v>
      </c>
      <c r="K90" s="15">
        <v>20</v>
      </c>
    </row>
    <row r="91" spans="1:11" s="54" customFormat="1" ht="33.6" x14ac:dyDescent="0.65">
      <c r="A91" s="24" t="s">
        <v>154</v>
      </c>
      <c r="B91" s="24"/>
      <c r="C91" s="24"/>
      <c r="D91" s="24"/>
      <c r="E91" s="17">
        <v>4</v>
      </c>
      <c r="F91" s="17" t="s">
        <v>169</v>
      </c>
      <c r="G91" s="39" t="s">
        <v>19</v>
      </c>
      <c r="H91" s="14">
        <v>11</v>
      </c>
      <c r="I91" s="15">
        <v>24</v>
      </c>
      <c r="J91" s="14">
        <v>10</v>
      </c>
      <c r="K91" s="15">
        <v>22</v>
      </c>
    </row>
    <row r="92" spans="1:11" s="54" customFormat="1" ht="33.6" x14ac:dyDescent="0.65">
      <c r="A92" s="24" t="s">
        <v>158</v>
      </c>
      <c r="B92" s="24"/>
      <c r="C92" s="24"/>
      <c r="D92" s="24"/>
      <c r="E92" s="17">
        <v>4</v>
      </c>
      <c r="F92" s="17" t="s">
        <v>170</v>
      </c>
      <c r="G92" s="39" t="s">
        <v>19</v>
      </c>
      <c r="H92" s="14">
        <v>14</v>
      </c>
      <c r="I92" s="15">
        <v>29</v>
      </c>
      <c r="J92" s="15">
        <v>12</v>
      </c>
      <c r="K92" s="15">
        <v>25</v>
      </c>
    </row>
    <row r="93" spans="1:11" s="54" customFormat="1" ht="33.6" x14ac:dyDescent="0.65">
      <c r="A93" s="24" t="s">
        <v>171</v>
      </c>
      <c r="B93" s="24"/>
      <c r="C93" s="24"/>
      <c r="D93" s="24"/>
      <c r="E93" s="17">
        <v>4</v>
      </c>
      <c r="F93" s="17" t="s">
        <v>172</v>
      </c>
      <c r="G93" s="39" t="s">
        <v>19</v>
      </c>
      <c r="H93" s="14">
        <v>16</v>
      </c>
      <c r="I93" s="15">
        <v>35</v>
      </c>
      <c r="J93" s="55"/>
      <c r="K93" s="55"/>
    </row>
    <row r="94" spans="1:11" s="54" customFormat="1" x14ac:dyDescent="0.6">
      <c r="A94" s="68"/>
      <c r="B94" s="68"/>
      <c r="C94" s="68"/>
      <c r="D94" s="68"/>
      <c r="E94" s="56"/>
      <c r="F94" s="56"/>
      <c r="G94" s="57"/>
      <c r="H94" s="69"/>
      <c r="I94" s="69"/>
      <c r="J94" s="58"/>
      <c r="K94" s="58"/>
    </row>
    <row r="95" spans="1:11" s="54" customFormat="1" x14ac:dyDescent="0.6">
      <c r="A95" s="70"/>
      <c r="B95" s="70"/>
      <c r="C95" s="70"/>
      <c r="D95" s="70"/>
      <c r="E95" s="70"/>
      <c r="F95" s="70"/>
      <c r="G95" s="70"/>
      <c r="H95" s="70"/>
      <c r="I95" s="70"/>
      <c r="J95" s="58"/>
      <c r="K95" s="58"/>
    </row>
    <row r="96" spans="1:11" s="54" customFormat="1" x14ac:dyDescent="0.6">
      <c r="E96" s="59"/>
      <c r="F96" s="59"/>
      <c r="G96" s="45"/>
      <c r="H96" s="67"/>
      <c r="I96" s="67"/>
      <c r="J96" s="58"/>
      <c r="K96" s="58"/>
    </row>
    <row r="97" spans="1:11" s="54" customFormat="1" x14ac:dyDescent="0.6">
      <c r="E97" s="59"/>
      <c r="F97" s="59"/>
      <c r="G97" s="45"/>
      <c r="H97" s="67"/>
      <c r="I97" s="67"/>
      <c r="J97" s="58"/>
      <c r="K97" s="58"/>
    </row>
    <row r="98" spans="1:11" s="54" customFormat="1" x14ac:dyDescent="0.6">
      <c r="E98" s="59"/>
      <c r="F98" s="59"/>
      <c r="G98" s="45"/>
      <c r="H98" s="67"/>
      <c r="I98" s="67"/>
      <c r="J98" s="58"/>
      <c r="K98" s="58"/>
    </row>
    <row r="99" spans="1:11" s="54" customFormat="1" x14ac:dyDescent="0.6">
      <c r="E99" s="59"/>
      <c r="F99" s="59"/>
      <c r="G99" s="45"/>
      <c r="H99" s="67"/>
      <c r="I99" s="67"/>
      <c r="J99" s="58"/>
      <c r="K99" s="58"/>
    </row>
    <row r="100" spans="1:11" s="54" customFormat="1" x14ac:dyDescent="0.6">
      <c r="E100" s="59"/>
      <c r="F100" s="59"/>
      <c r="G100" s="45"/>
      <c r="H100" s="67"/>
      <c r="I100" s="67"/>
      <c r="J100" s="58"/>
      <c r="K100" s="58"/>
    </row>
    <row r="101" spans="1:11" s="54" customFormat="1" x14ac:dyDescent="0.6">
      <c r="E101" s="59"/>
      <c r="F101" s="59"/>
      <c r="G101" s="45"/>
      <c r="H101" s="67"/>
      <c r="I101" s="67"/>
      <c r="J101" s="58"/>
      <c r="K101" s="58"/>
    </row>
    <row r="102" spans="1:11" s="54" customFormat="1" x14ac:dyDescent="0.6">
      <c r="E102" s="59"/>
      <c r="F102" s="59"/>
      <c r="G102" s="45"/>
      <c r="H102" s="67"/>
      <c r="I102" s="67"/>
      <c r="J102" s="58"/>
      <c r="K102" s="58"/>
    </row>
    <row r="103" spans="1:11" s="54" customFormat="1" x14ac:dyDescent="0.6">
      <c r="A103" s="60"/>
      <c r="B103" s="60"/>
      <c r="C103" s="60"/>
      <c r="D103" s="60"/>
      <c r="E103" s="59"/>
      <c r="F103" s="59"/>
      <c r="G103" s="45"/>
      <c r="H103" s="67"/>
      <c r="I103" s="67"/>
      <c r="J103" s="58"/>
      <c r="K103" s="58"/>
    </row>
    <row r="104" spans="1:11" s="54" customFormat="1" x14ac:dyDescent="0.6">
      <c r="E104" s="59"/>
      <c r="F104" s="59"/>
      <c r="G104" s="46"/>
      <c r="H104" s="67"/>
      <c r="I104" s="67"/>
      <c r="J104" s="58"/>
      <c r="K104" s="58"/>
    </row>
    <row r="105" spans="1:11" s="54" customFormat="1" x14ac:dyDescent="0.6">
      <c r="E105" s="59"/>
      <c r="F105" s="59"/>
      <c r="G105" s="45"/>
      <c r="H105" s="67"/>
      <c r="I105" s="67"/>
      <c r="J105" s="58"/>
      <c r="K105" s="58"/>
    </row>
    <row r="106" spans="1:11" s="54" customFormat="1" x14ac:dyDescent="0.6">
      <c r="E106" s="59"/>
      <c r="F106" s="59"/>
      <c r="G106" s="45"/>
      <c r="H106" s="67"/>
      <c r="I106" s="67"/>
      <c r="J106" s="58"/>
      <c r="K106" s="58"/>
    </row>
    <row r="107" spans="1:11" s="54" customFormat="1" x14ac:dyDescent="0.6">
      <c r="E107" s="59"/>
      <c r="F107" s="59"/>
      <c r="G107" s="45"/>
      <c r="H107" s="67"/>
      <c r="I107" s="67"/>
      <c r="J107" s="58"/>
      <c r="K107" s="58"/>
    </row>
    <row r="108" spans="1:11" s="54" customFormat="1" x14ac:dyDescent="0.6">
      <c r="E108" s="59"/>
      <c r="F108" s="59"/>
      <c r="G108" s="45"/>
      <c r="H108" s="67"/>
      <c r="I108" s="67"/>
      <c r="J108" s="58"/>
      <c r="K108" s="58"/>
    </row>
    <row r="109" spans="1:11" s="54" customFormat="1" x14ac:dyDescent="0.6">
      <c r="E109" s="59"/>
      <c r="F109" s="59"/>
      <c r="G109" s="45"/>
      <c r="H109" s="67"/>
      <c r="I109" s="67"/>
      <c r="J109" s="58"/>
      <c r="K109" s="58"/>
    </row>
    <row r="110" spans="1:11" s="54" customFormat="1" x14ac:dyDescent="0.6">
      <c r="E110" s="59"/>
      <c r="F110" s="59"/>
      <c r="G110" s="45"/>
      <c r="H110" s="67"/>
      <c r="I110" s="67"/>
      <c r="J110" s="58"/>
      <c r="K110" s="58"/>
    </row>
    <row r="111" spans="1:11" s="54" customFormat="1" x14ac:dyDescent="0.6">
      <c r="E111" s="59"/>
      <c r="F111" s="59"/>
      <c r="G111" s="45"/>
      <c r="H111" s="67"/>
      <c r="I111" s="67"/>
      <c r="J111" s="58"/>
      <c r="K111" s="58"/>
    </row>
    <row r="112" spans="1:11" s="54" customFormat="1" x14ac:dyDescent="0.6">
      <c r="A112" s="68"/>
      <c r="B112" s="68"/>
      <c r="C112" s="68"/>
      <c r="D112" s="68"/>
      <c r="E112" s="56"/>
      <c r="F112" s="56"/>
      <c r="G112" s="57"/>
      <c r="H112" s="69"/>
      <c r="I112" s="69"/>
      <c r="J112" s="58"/>
      <c r="K112" s="58"/>
    </row>
    <row r="113" spans="1:11" s="54" customFormat="1" x14ac:dyDescent="0.6">
      <c r="A113" s="70"/>
      <c r="B113" s="70"/>
      <c r="C113" s="70"/>
      <c r="D113" s="70"/>
      <c r="E113" s="70"/>
      <c r="F113" s="70"/>
      <c r="G113" s="70"/>
      <c r="H113" s="70"/>
      <c r="I113" s="70"/>
      <c r="J113" s="58"/>
      <c r="K113" s="58"/>
    </row>
    <row r="114" spans="1:11" s="54" customFormat="1" x14ac:dyDescent="0.6">
      <c r="E114" s="59"/>
      <c r="F114" s="59"/>
      <c r="G114" s="45"/>
      <c r="H114" s="62"/>
      <c r="I114" s="62"/>
      <c r="J114" s="58"/>
      <c r="K114" s="58"/>
    </row>
    <row r="115" spans="1:11" s="54" customFormat="1" x14ac:dyDescent="0.6">
      <c r="E115" s="59"/>
      <c r="F115" s="59"/>
      <c r="G115" s="45"/>
      <c r="H115" s="62"/>
      <c r="I115" s="62"/>
      <c r="J115" s="58"/>
      <c r="K115" s="58"/>
    </row>
    <row r="116" spans="1:11" s="54" customFormat="1" x14ac:dyDescent="0.6">
      <c r="E116" s="59"/>
      <c r="F116" s="59"/>
      <c r="G116" s="45"/>
      <c r="H116" s="62"/>
      <c r="I116" s="62"/>
      <c r="J116" s="58"/>
      <c r="K116" s="58"/>
    </row>
    <row r="117" spans="1:11" s="54" customFormat="1" x14ac:dyDescent="0.6">
      <c r="E117" s="59"/>
      <c r="F117" s="59"/>
      <c r="G117" s="45"/>
      <c r="H117" s="62"/>
      <c r="I117" s="62"/>
      <c r="J117" s="58"/>
      <c r="K117" s="58"/>
    </row>
    <row r="118" spans="1:11" s="54" customFormat="1" x14ac:dyDescent="0.6">
      <c r="E118" s="59"/>
      <c r="F118" s="59"/>
      <c r="G118" s="45"/>
      <c r="H118" s="62"/>
      <c r="I118" s="62"/>
      <c r="J118" s="58"/>
      <c r="K118" s="58"/>
    </row>
    <row r="119" spans="1:11" s="54" customFormat="1" x14ac:dyDescent="0.6">
      <c r="E119" s="59"/>
      <c r="F119" s="59"/>
      <c r="G119" s="45"/>
      <c r="H119" s="62"/>
      <c r="I119" s="62"/>
      <c r="J119" s="58"/>
      <c r="K119" s="58"/>
    </row>
    <row r="120" spans="1:11" s="54" customFormat="1" x14ac:dyDescent="0.6">
      <c r="E120" s="59"/>
      <c r="F120" s="59"/>
      <c r="G120" s="45"/>
      <c r="H120" s="62"/>
      <c r="I120" s="62"/>
      <c r="J120" s="58"/>
      <c r="K120" s="58"/>
    </row>
    <row r="121" spans="1:11" s="54" customFormat="1" x14ac:dyDescent="0.6">
      <c r="E121" s="59"/>
      <c r="F121" s="59"/>
      <c r="G121" s="45"/>
      <c r="H121" s="62"/>
      <c r="I121" s="62"/>
      <c r="J121" s="58"/>
      <c r="K121" s="58"/>
    </row>
    <row r="122" spans="1:11" s="54" customFormat="1" x14ac:dyDescent="0.6">
      <c r="E122" s="59"/>
      <c r="F122" s="61"/>
      <c r="G122" s="61"/>
      <c r="H122" s="62"/>
      <c r="I122" s="62"/>
      <c r="J122" s="58"/>
      <c r="K122" s="58"/>
    </row>
    <row r="123" spans="1:11" s="54" customFormat="1" x14ac:dyDescent="0.6">
      <c r="E123" s="59"/>
      <c r="F123" s="59"/>
      <c r="G123" s="45"/>
      <c r="H123" s="62"/>
      <c r="I123" s="62"/>
      <c r="J123" s="58"/>
      <c r="K123" s="58"/>
    </row>
    <row r="124" spans="1:11" s="54" customFormat="1" x14ac:dyDescent="0.6">
      <c r="E124" s="59"/>
      <c r="F124" s="59"/>
      <c r="G124" s="45"/>
      <c r="H124" s="62"/>
      <c r="I124" s="62"/>
      <c r="J124" s="58"/>
      <c r="K124" s="58"/>
    </row>
    <row r="125" spans="1:11" s="54" customFormat="1" x14ac:dyDescent="0.6">
      <c r="A125" s="66"/>
      <c r="B125" s="66"/>
      <c r="C125" s="66"/>
      <c r="D125" s="66"/>
      <c r="E125" s="66"/>
      <c r="F125" s="66"/>
      <c r="G125" s="66"/>
      <c r="H125" s="66"/>
      <c r="I125" s="66"/>
      <c r="J125" s="58"/>
      <c r="K125" s="58"/>
    </row>
    <row r="126" spans="1:11" s="20" customFormat="1" x14ac:dyDescent="0.6">
      <c r="A126" s="54"/>
      <c r="B126" s="54"/>
      <c r="C126" s="54"/>
      <c r="D126" s="54"/>
      <c r="E126" s="59"/>
      <c r="F126" s="60"/>
      <c r="G126" s="59"/>
      <c r="H126" s="62"/>
      <c r="I126" s="62"/>
      <c r="J126" s="58"/>
      <c r="K126" s="58"/>
    </row>
    <row r="127" spans="1:11" x14ac:dyDescent="0.6">
      <c r="A127" s="54"/>
      <c r="B127" s="54"/>
      <c r="C127" s="54"/>
      <c r="D127" s="54"/>
      <c r="E127" s="59"/>
      <c r="F127" s="60"/>
      <c r="G127" s="59"/>
      <c r="H127" s="62"/>
      <c r="I127" s="62"/>
      <c r="J127" s="58"/>
      <c r="K127" s="58"/>
    </row>
    <row r="128" spans="1:11" x14ac:dyDescent="0.6">
      <c r="A128" s="54"/>
      <c r="B128" s="54"/>
      <c r="C128" s="54"/>
      <c r="D128" s="54"/>
      <c r="E128" s="59"/>
      <c r="F128" s="60"/>
      <c r="G128" s="59"/>
      <c r="H128" s="62"/>
      <c r="I128" s="62"/>
      <c r="J128" s="58"/>
      <c r="K128" s="58"/>
    </row>
    <row r="129" spans="1:11" x14ac:dyDescent="0.6">
      <c r="A129" s="54"/>
      <c r="B129" s="54"/>
      <c r="C129" s="54"/>
      <c r="D129" s="54"/>
      <c r="E129" s="59"/>
      <c r="F129" s="60"/>
      <c r="G129" s="59"/>
      <c r="H129" s="62"/>
      <c r="I129" s="62"/>
      <c r="J129" s="58"/>
      <c r="K129" s="58"/>
    </row>
    <row r="130" spans="1:11" x14ac:dyDescent="0.6">
      <c r="A130" s="54"/>
      <c r="B130" s="54"/>
      <c r="C130" s="54"/>
      <c r="D130" s="54"/>
      <c r="E130" s="59"/>
      <c r="F130" s="60"/>
      <c r="G130" s="59"/>
      <c r="H130" s="62"/>
      <c r="I130" s="62"/>
      <c r="J130" s="58"/>
      <c r="K130" s="58"/>
    </row>
    <row r="131" spans="1:11" x14ac:dyDescent="0.6">
      <c r="A131" s="54"/>
      <c r="B131" s="54"/>
      <c r="C131" s="54"/>
      <c r="D131" s="54"/>
      <c r="E131" s="59"/>
      <c r="F131" s="60"/>
      <c r="G131" s="59"/>
      <c r="H131" s="62"/>
      <c r="I131" s="62"/>
      <c r="J131" s="58"/>
      <c r="K131" s="58"/>
    </row>
    <row r="132" spans="1:11" x14ac:dyDescent="0.6">
      <c r="A132" s="54"/>
      <c r="B132" s="54"/>
      <c r="C132" s="54"/>
      <c r="D132" s="54"/>
      <c r="E132" s="59"/>
      <c r="F132" s="60"/>
      <c r="G132" s="59"/>
      <c r="H132" s="62"/>
      <c r="I132" s="62"/>
      <c r="J132" s="58"/>
      <c r="K132" s="58"/>
    </row>
    <row r="133" spans="1:11" x14ac:dyDescent="0.6">
      <c r="A133" s="54"/>
      <c r="B133" s="54"/>
      <c r="C133" s="54"/>
      <c r="D133" s="54"/>
      <c r="E133" s="59"/>
      <c r="F133" s="60"/>
      <c r="G133" s="59"/>
      <c r="H133" s="62"/>
      <c r="I133" s="62"/>
      <c r="J133" s="58"/>
      <c r="K133" s="58"/>
    </row>
    <row r="134" spans="1:11" x14ac:dyDescent="0.6">
      <c r="A134" s="54"/>
      <c r="B134" s="54"/>
      <c r="C134" s="54"/>
      <c r="D134" s="54"/>
      <c r="E134" s="59"/>
      <c r="F134" s="60"/>
      <c r="G134" s="59"/>
      <c r="H134" s="62"/>
      <c r="I134" s="62"/>
      <c r="J134" s="58"/>
      <c r="K134" s="58"/>
    </row>
    <row r="135" spans="1:11" x14ac:dyDescent="0.6">
      <c r="A135" s="54"/>
      <c r="B135" s="54"/>
      <c r="C135" s="54"/>
      <c r="D135" s="54"/>
      <c r="E135" s="59"/>
      <c r="F135" s="60"/>
      <c r="G135" s="59"/>
      <c r="H135" s="62"/>
      <c r="I135" s="62"/>
      <c r="J135" s="58"/>
      <c r="K135" s="58"/>
    </row>
    <row r="136" spans="1:11" x14ac:dyDescent="0.6">
      <c r="A136" s="54"/>
      <c r="B136" s="54"/>
      <c r="C136" s="54"/>
      <c r="D136" s="54"/>
      <c r="E136" s="59"/>
      <c r="F136" s="60"/>
      <c r="G136" s="59"/>
      <c r="H136" s="62"/>
      <c r="I136" s="62"/>
      <c r="J136" s="58"/>
      <c r="K136" s="58"/>
    </row>
    <row r="137" spans="1:11" x14ac:dyDescent="0.6">
      <c r="A137" s="54"/>
      <c r="B137" s="54"/>
      <c r="C137" s="54"/>
      <c r="D137" s="54"/>
      <c r="E137" s="59"/>
      <c r="F137" s="60"/>
      <c r="G137" s="59"/>
      <c r="H137" s="62"/>
      <c r="I137" s="62"/>
      <c r="J137" s="58"/>
      <c r="K137" s="58"/>
    </row>
    <row r="138" spans="1:11" x14ac:dyDescent="0.6">
      <c r="A138" s="54"/>
      <c r="B138" s="54"/>
      <c r="C138" s="54"/>
      <c r="D138" s="54"/>
      <c r="E138" s="59"/>
      <c r="F138" s="60"/>
      <c r="G138" s="59"/>
      <c r="H138" s="62"/>
      <c r="I138" s="62"/>
      <c r="J138" s="58"/>
      <c r="K138" s="58"/>
    </row>
    <row r="139" spans="1:11" x14ac:dyDescent="0.6">
      <c r="A139" s="54"/>
      <c r="B139" s="54"/>
      <c r="C139" s="54"/>
      <c r="D139" s="54"/>
      <c r="E139" s="59"/>
      <c r="F139" s="60"/>
      <c r="G139" s="59"/>
      <c r="H139" s="62"/>
      <c r="I139" s="62"/>
      <c r="J139" s="4"/>
      <c r="K139" s="4"/>
    </row>
    <row r="140" spans="1:11" x14ac:dyDescent="0.6">
      <c r="A140" s="54"/>
      <c r="B140" s="54"/>
      <c r="C140" s="54"/>
      <c r="D140" s="54"/>
      <c r="E140" s="59"/>
      <c r="F140" s="60"/>
      <c r="G140" s="59"/>
      <c r="H140" s="62"/>
      <c r="I140" s="62"/>
    </row>
    <row r="141" spans="1:11" x14ac:dyDescent="0.6">
      <c r="A141" s="54"/>
      <c r="B141" s="54"/>
      <c r="C141" s="54"/>
      <c r="D141" s="54"/>
      <c r="E141" s="59"/>
      <c r="F141" s="60"/>
      <c r="G141" s="59"/>
      <c r="H141" s="62"/>
      <c r="I141" s="62"/>
    </row>
    <row r="142" spans="1:11" x14ac:dyDescent="0.6">
      <c r="A142" s="54"/>
      <c r="B142" s="54"/>
      <c r="C142" s="54"/>
      <c r="D142" s="54"/>
      <c r="E142" s="59"/>
      <c r="F142" s="60"/>
      <c r="G142" s="59"/>
      <c r="H142" s="62"/>
      <c r="I142" s="62"/>
    </row>
    <row r="143" spans="1:11" x14ac:dyDescent="0.6">
      <c r="A143" s="54"/>
      <c r="B143" s="54"/>
      <c r="C143" s="54"/>
      <c r="D143" s="54"/>
      <c r="E143" s="59"/>
      <c r="F143" s="60"/>
      <c r="G143" s="59"/>
      <c r="H143" s="62"/>
      <c r="I143" s="62"/>
    </row>
    <row r="144" spans="1:11" x14ac:dyDescent="0.6">
      <c r="A144" s="65"/>
      <c r="B144" s="65"/>
      <c r="C144" s="65"/>
      <c r="D144" s="65"/>
      <c r="E144" s="59"/>
      <c r="F144" s="60"/>
      <c r="G144" s="59"/>
      <c r="H144" s="62"/>
      <c r="I144" s="62"/>
    </row>
    <row r="145" spans="1:9" x14ac:dyDescent="0.6">
      <c r="A145" s="54"/>
      <c r="B145" s="54"/>
      <c r="C145" s="54"/>
      <c r="D145" s="54"/>
      <c r="E145" s="59"/>
      <c r="F145" s="60"/>
      <c r="G145" s="59"/>
      <c r="H145" s="62"/>
      <c r="I145" s="62"/>
    </row>
    <row r="146" spans="1:9" x14ac:dyDescent="0.6">
      <c r="A146" s="54"/>
      <c r="B146" s="54"/>
      <c r="C146" s="54"/>
      <c r="D146" s="54"/>
      <c r="E146" s="59"/>
      <c r="F146" s="60"/>
      <c r="G146" s="59"/>
      <c r="H146" s="62"/>
      <c r="I146" s="62"/>
    </row>
    <row r="154" spans="1:9" ht="18" x14ac:dyDescent="0.35">
      <c r="A154" s="40" t="s">
        <v>160</v>
      </c>
      <c r="B154" s="40"/>
      <c r="C154" s="40"/>
      <c r="D154" s="41"/>
      <c r="E154" s="42"/>
      <c r="F154" s="41"/>
      <c r="G154" s="63" t="s">
        <v>161</v>
      </c>
      <c r="H154" s="63"/>
      <c r="I154" s="63"/>
    </row>
    <row r="155" spans="1:9" ht="18" x14ac:dyDescent="0.35">
      <c r="A155" s="40" t="s">
        <v>162</v>
      </c>
      <c r="B155" s="40"/>
      <c r="C155" s="40"/>
      <c r="D155" s="41"/>
      <c r="E155" s="42"/>
      <c r="F155" s="41"/>
      <c r="G155" s="64" t="s">
        <v>163</v>
      </c>
      <c r="H155" s="64"/>
      <c r="I155" s="64"/>
    </row>
  </sheetData>
  <mergeCells count="95">
    <mergeCell ref="A8:D8"/>
    <mergeCell ref="H3:I3"/>
    <mergeCell ref="G4:I4"/>
    <mergeCell ref="A5:D5"/>
    <mergeCell ref="A6:K6"/>
    <mergeCell ref="A7:D7"/>
    <mergeCell ref="A40:K40"/>
    <mergeCell ref="A9:K9"/>
    <mergeCell ref="A24:K24"/>
    <mergeCell ref="A25:D25"/>
    <mergeCell ref="A27:D27"/>
    <mergeCell ref="A28:D28"/>
    <mergeCell ref="A29:D29"/>
    <mergeCell ref="A31:K31"/>
    <mergeCell ref="A32:D32"/>
    <mergeCell ref="A36:D36"/>
    <mergeCell ref="A37:D37"/>
    <mergeCell ref="A39:D39"/>
    <mergeCell ref="A66:D66"/>
    <mergeCell ref="A41:D41"/>
    <mergeCell ref="A42:D42"/>
    <mergeCell ref="A43:D43"/>
    <mergeCell ref="A44:K44"/>
    <mergeCell ref="A45:D45"/>
    <mergeCell ref="A46:D46"/>
    <mergeCell ref="A47:K47"/>
    <mergeCell ref="A56:K56"/>
    <mergeCell ref="A57:D57"/>
    <mergeCell ref="A61:D61"/>
    <mergeCell ref="A65:K65"/>
    <mergeCell ref="H97:I97"/>
    <mergeCell ref="A67:K67"/>
    <mergeCell ref="A72:D72"/>
    <mergeCell ref="G78:I78"/>
    <mergeCell ref="G79:I79"/>
    <mergeCell ref="H85:I85"/>
    <mergeCell ref="A87:D87"/>
    <mergeCell ref="A88:K88"/>
    <mergeCell ref="A94:D94"/>
    <mergeCell ref="H94:I94"/>
    <mergeCell ref="A95:I95"/>
    <mergeCell ref="H96:I96"/>
    <mergeCell ref="H109:I109"/>
    <mergeCell ref="H98:I98"/>
    <mergeCell ref="H99:I99"/>
    <mergeCell ref="H100:I100"/>
    <mergeCell ref="H101:I101"/>
    <mergeCell ref="H102:I102"/>
    <mergeCell ref="H103:I103"/>
    <mergeCell ref="H104:I104"/>
    <mergeCell ref="H105:I105"/>
    <mergeCell ref="H106:I106"/>
    <mergeCell ref="H107:I107"/>
    <mergeCell ref="H108:I108"/>
    <mergeCell ref="H120:I120"/>
    <mergeCell ref="H110:I110"/>
    <mergeCell ref="H111:I111"/>
    <mergeCell ref="A112:D112"/>
    <mergeCell ref="H112:I112"/>
    <mergeCell ref="A113:I113"/>
    <mergeCell ref="H114:I114"/>
    <mergeCell ref="H115:I115"/>
    <mergeCell ref="H116:I116"/>
    <mergeCell ref="H117:I117"/>
    <mergeCell ref="H118:I118"/>
    <mergeCell ref="H119:I119"/>
    <mergeCell ref="H132:I132"/>
    <mergeCell ref="H121:I121"/>
    <mergeCell ref="H122:I122"/>
    <mergeCell ref="H123:I123"/>
    <mergeCell ref="H124:I124"/>
    <mergeCell ref="A125:I125"/>
    <mergeCell ref="H126:I126"/>
    <mergeCell ref="H127:I127"/>
    <mergeCell ref="H128:I128"/>
    <mergeCell ref="H129:I129"/>
    <mergeCell ref="H130:I130"/>
    <mergeCell ref="H131:I131"/>
    <mergeCell ref="A144:D144"/>
    <mergeCell ref="H144:I144"/>
    <mergeCell ref="H133:I133"/>
    <mergeCell ref="H134:I134"/>
    <mergeCell ref="H135:I135"/>
    <mergeCell ref="H136:I136"/>
    <mergeCell ref="H137:I137"/>
    <mergeCell ref="H138:I138"/>
    <mergeCell ref="H145:I145"/>
    <mergeCell ref="H146:I146"/>
    <mergeCell ref="G154:I154"/>
    <mergeCell ref="G155:I155"/>
    <mergeCell ref="H139:I139"/>
    <mergeCell ref="H140:I140"/>
    <mergeCell ref="H141:I141"/>
    <mergeCell ref="H142:I142"/>
    <mergeCell ref="H143:I143"/>
  </mergeCells>
  <pageMargins left="0.31496062992125984" right="0.31496062992125984" top="0.35433070866141736" bottom="0.35433070866141736" header="0.31496062992125984" footer="0.31496062992125984"/>
  <pageSetup scale="27" fitToHeight="0" orientation="portrait" r:id="rId1"/>
  <rowBreaks count="1" manualBreakCount="1">
    <brk id="79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CAD</vt:lpstr>
      <vt:lpstr>CAD!Print_Area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Roy</dc:creator>
  <cp:lastModifiedBy>Chris Oldland</cp:lastModifiedBy>
  <dcterms:created xsi:type="dcterms:W3CDTF">2025-04-25T12:38:17Z</dcterms:created>
  <dcterms:modified xsi:type="dcterms:W3CDTF">2025-04-25T20:46:26Z</dcterms:modified>
</cp:coreProperties>
</file>